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I razred" sheetId="1" r:id="rId1"/>
    <sheet name="II razred" sheetId="2" r:id="rId2"/>
    <sheet name="III razred" sheetId="3" r:id="rId3"/>
    <sheet name="IV razred" sheetId="4" r:id="rId4"/>
  </sheets>
  <definedNames/>
  <calcPr fullCalcOnLoad="1"/>
</workbook>
</file>

<file path=xl/sharedStrings.xml><?xml version="1.0" encoding="utf-8"?>
<sst xmlns="http://schemas.openxmlformats.org/spreadsheetml/2006/main" count="349" uniqueCount="121">
  <si>
    <t>Презиме</t>
  </si>
  <si>
    <t>Име</t>
  </si>
  <si>
    <t>Разред</t>
  </si>
  <si>
    <t>Школа</t>
  </si>
  <si>
    <t>Град</t>
  </si>
  <si>
    <t>Наставник</t>
  </si>
  <si>
    <t>Шифра</t>
  </si>
  <si>
    <t>Награда</t>
  </si>
  <si>
    <t>1.</t>
  </si>
  <si>
    <t>2.</t>
  </si>
  <si>
    <t>3.</t>
  </si>
  <si>
    <t>Миливојевић</t>
  </si>
  <si>
    <t>Нађа</t>
  </si>
  <si>
    <t>Гимназија</t>
  </si>
  <si>
    <t>Параћин</t>
  </si>
  <si>
    <t>Јовановић Љубиша</t>
  </si>
  <si>
    <t>Богдановић</t>
  </si>
  <si>
    <t>Никола</t>
  </si>
  <si>
    <t>4.</t>
  </si>
  <si>
    <t>5.</t>
  </si>
  <si>
    <t>Симић</t>
  </si>
  <si>
    <t>Дејан</t>
  </si>
  <si>
    <t>I</t>
  </si>
  <si>
    <t>6.</t>
  </si>
  <si>
    <t>7.</t>
  </si>
  <si>
    <t>8.</t>
  </si>
  <si>
    <t>9.</t>
  </si>
  <si>
    <t>10.</t>
  </si>
  <si>
    <t>11.</t>
  </si>
  <si>
    <t>09.04.2005.</t>
  </si>
  <si>
    <t>Аранђеловац</t>
  </si>
  <si>
    <t>Шумадијско</t>
  </si>
  <si>
    <t>Поморавски</t>
  </si>
  <si>
    <t>Регион</t>
  </si>
  <si>
    <t>Павловић Радослав</t>
  </si>
  <si>
    <t>Виторовић</t>
  </si>
  <si>
    <t>Ненад</t>
  </si>
  <si>
    <t>Марија</t>
  </si>
  <si>
    <t>Пурић</t>
  </si>
  <si>
    <t>Софија</t>
  </si>
  <si>
    <t>Маринковић</t>
  </si>
  <si>
    <t>Марко</t>
  </si>
  <si>
    <t>Лазић</t>
  </si>
  <si>
    <t>Бојан</t>
  </si>
  <si>
    <t>Ђорђевић</t>
  </si>
  <si>
    <t>Стефан</t>
  </si>
  <si>
    <t>Јовановић</t>
  </si>
  <si>
    <t>Исаиловић</t>
  </si>
  <si>
    <t>Душан</t>
  </si>
  <si>
    <t>Глођовић</t>
  </si>
  <si>
    <t>Јована</t>
  </si>
  <si>
    <t>Гроздановић</t>
  </si>
  <si>
    <t>Андрија</t>
  </si>
  <si>
    <t>Живојин</t>
  </si>
  <si>
    <t>Свилајнац</t>
  </si>
  <si>
    <t>Јагодина</t>
  </si>
  <si>
    <t>Крагујевац</t>
  </si>
  <si>
    <t>см</t>
  </si>
  <si>
    <t>Јанићијевић</t>
  </si>
  <si>
    <t>Жељко</t>
  </si>
  <si>
    <t>II</t>
  </si>
  <si>
    <t>Петровић</t>
  </si>
  <si>
    <t>Јелена</t>
  </si>
  <si>
    <t>Петоронијевић</t>
  </si>
  <si>
    <t>Александар Момчиловић</t>
  </si>
  <si>
    <t>Матић</t>
  </si>
  <si>
    <t>Ивана</t>
  </si>
  <si>
    <t>Павковић</t>
  </si>
  <si>
    <t>Николина</t>
  </si>
  <si>
    <t>Миловановић</t>
  </si>
  <si>
    <t>Николић</t>
  </si>
  <si>
    <t>Нојић</t>
  </si>
  <si>
    <t>Тотовић</t>
  </si>
  <si>
    <t>Ангелина</t>
  </si>
  <si>
    <t>Прва крагујевачка гимназија</t>
  </si>
  <si>
    <t>Ђукић</t>
  </si>
  <si>
    <t>Тијана</t>
  </si>
  <si>
    <t>Стојан</t>
  </si>
  <si>
    <t>Владан</t>
  </si>
  <si>
    <t>III</t>
  </si>
  <si>
    <t>Церовић</t>
  </si>
  <si>
    <t>Катарина</t>
  </si>
  <si>
    <t>Златковић</t>
  </si>
  <si>
    <t>IV</t>
  </si>
  <si>
    <t>Вукашин</t>
  </si>
  <si>
    <t>Поповић</t>
  </si>
  <si>
    <t xml:space="preserve">Тамара </t>
  </si>
  <si>
    <t>Матовић</t>
  </si>
  <si>
    <t xml:space="preserve">Бојан </t>
  </si>
  <si>
    <t>Анђелковић</t>
  </si>
  <si>
    <t xml:space="preserve">Биљана </t>
  </si>
  <si>
    <t>Петар</t>
  </si>
  <si>
    <t>Новаковић</t>
  </si>
  <si>
    <t>Станојловић</t>
  </si>
  <si>
    <t xml:space="preserve">Марко </t>
  </si>
  <si>
    <t>Баралић</t>
  </si>
  <si>
    <t xml:space="preserve">Ђорђе </t>
  </si>
  <si>
    <t>Мијаиловић</t>
  </si>
  <si>
    <t xml:space="preserve">Никола </t>
  </si>
  <si>
    <t>Тешић Гордана</t>
  </si>
  <si>
    <t>Mаринковић</t>
  </si>
  <si>
    <t>Иван</t>
  </si>
  <si>
    <t>Живковић</t>
  </si>
  <si>
    <t>Далибор Делибашић</t>
  </si>
  <si>
    <t>Похв.</t>
  </si>
  <si>
    <t>Љуба Милошковић</t>
  </si>
  <si>
    <t>Катарина Ђорђевић</t>
  </si>
  <si>
    <t>Соња Ђорђевић</t>
  </si>
  <si>
    <t>Сузана Арнаут</t>
  </si>
  <si>
    <t>Сузана Арнаут и Ана Марковић</t>
  </si>
  <si>
    <t>Јевремовић Мирјана</t>
  </si>
  <si>
    <t>Смиљана Спасојевић</t>
  </si>
  <si>
    <t>Мирјана Јевремовић</t>
  </si>
  <si>
    <t>Милошевић Предраг</t>
  </si>
  <si>
    <t>ПРВИ РАЗРЕД</t>
  </si>
  <si>
    <t>Ук. поена</t>
  </si>
  <si>
    <t>Р. број</t>
  </si>
  <si>
    <t>Р бр. Поена</t>
  </si>
  <si>
    <t>ДРУГИ РАЗРЕД</t>
  </si>
  <si>
    <t>ЧЕТВРТИ РАЗРЕД</t>
  </si>
  <si>
    <t>ТРЕЋИ РАЗРЕД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</si>
</sst>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4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4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9" sqref="A19:IV19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3.28125" style="0" customWidth="1"/>
    <col min="4" max="4" width="6.8515625" style="0" customWidth="1"/>
    <col min="5" max="5" width="3.140625" style="0" customWidth="1"/>
    <col min="6" max="6" width="4.57421875" style="0" customWidth="1"/>
    <col min="7" max="7" width="25.421875" style="0" customWidth="1"/>
    <col min="8" max="8" width="12.140625" style="0" customWidth="1"/>
    <col min="9" max="9" width="22.57421875" style="0" customWidth="1"/>
    <col min="10" max="10" width="4.00390625" style="0" customWidth="1"/>
    <col min="11" max="11" width="3.8515625" style="0" customWidth="1"/>
    <col min="12" max="12" width="4.140625" style="0" customWidth="1"/>
    <col min="13" max="13" width="3.7109375" style="0" customWidth="1"/>
    <col min="14" max="14" width="3.8515625" style="0" customWidth="1"/>
    <col min="15" max="15" width="5.28125" style="0" customWidth="1"/>
    <col min="16" max="16" width="6.140625" style="0" customWidth="1"/>
    <col min="17" max="17" width="16.421875" style="0" customWidth="1"/>
  </cols>
  <sheetData>
    <row r="1" spans="1:15" ht="15.75">
      <c r="A1" s="2"/>
      <c r="B1" s="2" t="s">
        <v>29</v>
      </c>
      <c r="C1" s="15" t="s">
        <v>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2"/>
      <c r="M2" s="2"/>
      <c r="N2" s="2"/>
      <c r="O2" s="2"/>
    </row>
    <row r="3" spans="1:15" ht="15.75">
      <c r="A3" s="2"/>
      <c r="B3" s="16" t="s">
        <v>31</v>
      </c>
      <c r="C3" s="16" t="s">
        <v>32</v>
      </c>
      <c r="D3" s="16" t="s">
        <v>33</v>
      </c>
      <c r="E3" s="2"/>
      <c r="F3" s="2"/>
      <c r="G3" s="17" t="s">
        <v>114</v>
      </c>
      <c r="H3" s="3"/>
      <c r="I3" s="3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</row>
    <row r="5" spans="1:16" ht="48">
      <c r="A5" s="18" t="s">
        <v>116</v>
      </c>
      <c r="B5" s="19" t="s">
        <v>0</v>
      </c>
      <c r="C5" s="19" t="s">
        <v>1</v>
      </c>
      <c r="D5" s="20" t="s">
        <v>6</v>
      </c>
      <c r="E5" s="18" t="s">
        <v>2</v>
      </c>
      <c r="F5" s="19"/>
      <c r="G5" s="19" t="s">
        <v>3</v>
      </c>
      <c r="H5" s="19" t="s">
        <v>4</v>
      </c>
      <c r="I5" s="19" t="s">
        <v>5</v>
      </c>
      <c r="J5" s="21">
        <v>1</v>
      </c>
      <c r="K5" s="21">
        <v>2</v>
      </c>
      <c r="L5" s="21">
        <v>3</v>
      </c>
      <c r="M5" s="21">
        <v>4</v>
      </c>
      <c r="N5" s="21">
        <v>5</v>
      </c>
      <c r="O5" s="18" t="s">
        <v>115</v>
      </c>
      <c r="P5" s="18" t="s">
        <v>7</v>
      </c>
    </row>
    <row r="6" spans="1:17" ht="15.75">
      <c r="A6" s="5">
        <v>1</v>
      </c>
      <c r="B6" s="5" t="s">
        <v>42</v>
      </c>
      <c r="C6" s="5" t="s">
        <v>43</v>
      </c>
      <c r="D6" s="6">
        <v>20211</v>
      </c>
      <c r="E6" s="5" t="s">
        <v>22</v>
      </c>
      <c r="F6" s="5" t="s">
        <v>57</v>
      </c>
      <c r="G6" s="6" t="s">
        <v>74</v>
      </c>
      <c r="H6" s="7" t="s">
        <v>56</v>
      </c>
      <c r="I6" s="6" t="s">
        <v>106</v>
      </c>
      <c r="J6" s="5">
        <v>15</v>
      </c>
      <c r="K6" s="5">
        <v>20</v>
      </c>
      <c r="L6" s="5">
        <v>25</v>
      </c>
      <c r="M6" s="5">
        <v>20</v>
      </c>
      <c r="N6" s="5">
        <v>20</v>
      </c>
      <c r="O6" s="25">
        <f aca="true" t="shared" si="0" ref="O6:O18">SUM(J6:N6)</f>
        <v>100</v>
      </c>
      <c r="P6" s="13" t="s">
        <v>22</v>
      </c>
      <c r="Q6" s="1"/>
    </row>
    <row r="7" spans="1:17" ht="15.75">
      <c r="A7" s="5">
        <v>2</v>
      </c>
      <c r="B7" s="5" t="s">
        <v>38</v>
      </c>
      <c r="C7" s="5" t="s">
        <v>39</v>
      </c>
      <c r="D7" s="6">
        <v>10221</v>
      </c>
      <c r="E7" s="5" t="s">
        <v>22</v>
      </c>
      <c r="F7" s="5"/>
      <c r="G7" s="6" t="s">
        <v>13</v>
      </c>
      <c r="H7" s="7" t="s">
        <v>55</v>
      </c>
      <c r="I7" s="6" t="s">
        <v>112</v>
      </c>
      <c r="J7" s="5">
        <v>15</v>
      </c>
      <c r="K7" s="5">
        <v>20</v>
      </c>
      <c r="L7" s="5">
        <v>5</v>
      </c>
      <c r="M7" s="5">
        <v>20</v>
      </c>
      <c r="N7" s="5">
        <v>12</v>
      </c>
      <c r="O7" s="25">
        <f t="shared" si="0"/>
        <v>72</v>
      </c>
      <c r="P7" s="13" t="s">
        <v>79</v>
      </c>
      <c r="Q7" s="1"/>
    </row>
    <row r="8" spans="1:17" ht="15.75">
      <c r="A8" s="5">
        <v>3</v>
      </c>
      <c r="B8" s="5" t="s">
        <v>47</v>
      </c>
      <c r="C8" s="5" t="s">
        <v>48</v>
      </c>
      <c r="D8" s="6">
        <v>21711</v>
      </c>
      <c r="E8" s="5" t="s">
        <v>22</v>
      </c>
      <c r="F8" s="5" t="s">
        <v>57</v>
      </c>
      <c r="G8" s="6" t="s">
        <v>74</v>
      </c>
      <c r="H8" s="7" t="s">
        <v>56</v>
      </c>
      <c r="I8" s="6" t="s">
        <v>106</v>
      </c>
      <c r="J8" s="5">
        <v>13</v>
      </c>
      <c r="K8" s="5">
        <v>19</v>
      </c>
      <c r="L8" s="5">
        <v>15</v>
      </c>
      <c r="M8" s="5">
        <v>10</v>
      </c>
      <c r="N8" s="5">
        <v>15</v>
      </c>
      <c r="O8" s="25">
        <f t="shared" si="0"/>
        <v>72</v>
      </c>
      <c r="P8" s="13" t="s">
        <v>79</v>
      </c>
      <c r="Q8" s="1"/>
    </row>
    <row r="9" spans="1:17" ht="15.75">
      <c r="A9" s="5">
        <v>4</v>
      </c>
      <c r="B9" s="5" t="s">
        <v>44</v>
      </c>
      <c r="C9" s="5" t="s">
        <v>45</v>
      </c>
      <c r="D9" s="6">
        <v>10411</v>
      </c>
      <c r="E9" s="5" t="s">
        <v>22</v>
      </c>
      <c r="F9" s="5" t="s">
        <v>57</v>
      </c>
      <c r="G9" s="6" t="s">
        <v>74</v>
      </c>
      <c r="H9" s="7" t="s">
        <v>56</v>
      </c>
      <c r="I9" s="6" t="s">
        <v>106</v>
      </c>
      <c r="J9" s="5">
        <v>15</v>
      </c>
      <c r="K9" s="5">
        <v>20</v>
      </c>
      <c r="L9" s="5">
        <v>5</v>
      </c>
      <c r="M9" s="5">
        <v>20</v>
      </c>
      <c r="N9" s="5">
        <v>6</v>
      </c>
      <c r="O9" s="25">
        <f t="shared" si="0"/>
        <v>66</v>
      </c>
      <c r="P9" s="13" t="s">
        <v>79</v>
      </c>
      <c r="Q9" s="1"/>
    </row>
    <row r="10" spans="1:17" ht="15.75">
      <c r="A10" s="5">
        <v>5</v>
      </c>
      <c r="B10" s="5" t="s">
        <v>51</v>
      </c>
      <c r="C10" s="5" t="s">
        <v>52</v>
      </c>
      <c r="D10" s="6">
        <v>31011</v>
      </c>
      <c r="E10" s="5" t="s">
        <v>22</v>
      </c>
      <c r="F10" s="5" t="s">
        <v>57</v>
      </c>
      <c r="G10" s="6" t="s">
        <v>74</v>
      </c>
      <c r="H10" s="7" t="s">
        <v>56</v>
      </c>
      <c r="I10" s="6" t="s">
        <v>106</v>
      </c>
      <c r="J10" s="5">
        <v>13</v>
      </c>
      <c r="K10" s="5">
        <v>20</v>
      </c>
      <c r="L10" s="5">
        <v>5</v>
      </c>
      <c r="M10" s="5">
        <v>20</v>
      </c>
      <c r="N10" s="5">
        <v>6</v>
      </c>
      <c r="O10" s="25">
        <f t="shared" si="0"/>
        <v>64</v>
      </c>
      <c r="P10" s="13" t="s">
        <v>104</v>
      </c>
      <c r="Q10" s="1"/>
    </row>
    <row r="11" spans="1:17" ht="15.75">
      <c r="A11" s="5">
        <v>6</v>
      </c>
      <c r="B11" s="5" t="s">
        <v>49</v>
      </c>
      <c r="C11" s="5" t="s">
        <v>50</v>
      </c>
      <c r="D11" s="6">
        <v>22011</v>
      </c>
      <c r="E11" s="5" t="s">
        <v>22</v>
      </c>
      <c r="F11" s="5" t="s">
        <v>57</v>
      </c>
      <c r="G11" s="6" t="s">
        <v>74</v>
      </c>
      <c r="H11" s="7" t="s">
        <v>56</v>
      </c>
      <c r="I11" s="6" t="s">
        <v>106</v>
      </c>
      <c r="J11" s="5">
        <v>14</v>
      </c>
      <c r="K11" s="5">
        <v>20</v>
      </c>
      <c r="L11" s="5">
        <v>1</v>
      </c>
      <c r="M11" s="5">
        <v>20</v>
      </c>
      <c r="N11" s="5">
        <v>1</v>
      </c>
      <c r="O11" s="25">
        <f t="shared" si="0"/>
        <v>56</v>
      </c>
      <c r="P11" s="13" t="s">
        <v>104</v>
      </c>
      <c r="Q11" s="1"/>
    </row>
    <row r="12" spans="1:17" ht="15.75">
      <c r="A12" s="5">
        <v>7</v>
      </c>
      <c r="B12" s="5" t="s">
        <v>20</v>
      </c>
      <c r="C12" s="5" t="s">
        <v>21</v>
      </c>
      <c r="D12" s="6">
        <v>40831</v>
      </c>
      <c r="E12" s="5" t="s">
        <v>22</v>
      </c>
      <c r="F12" s="5"/>
      <c r="G12" s="6" t="s">
        <v>13</v>
      </c>
      <c r="H12" s="6" t="s">
        <v>14</v>
      </c>
      <c r="I12" s="6" t="s">
        <v>15</v>
      </c>
      <c r="J12" s="5">
        <v>14</v>
      </c>
      <c r="K12" s="5">
        <v>18</v>
      </c>
      <c r="L12" s="5">
        <v>20</v>
      </c>
      <c r="M12" s="5">
        <v>1</v>
      </c>
      <c r="N12" s="5">
        <v>1</v>
      </c>
      <c r="O12" s="25">
        <f t="shared" si="0"/>
        <v>54</v>
      </c>
      <c r="P12" s="13" t="s">
        <v>104</v>
      </c>
      <c r="Q12" s="1"/>
    </row>
    <row r="13" spans="1:17" ht="15.75">
      <c r="A13" s="5">
        <v>8</v>
      </c>
      <c r="B13" s="5" t="s">
        <v>35</v>
      </c>
      <c r="C13" s="5" t="s">
        <v>36</v>
      </c>
      <c r="D13" s="6">
        <v>11741</v>
      </c>
      <c r="E13" s="5" t="s">
        <v>22</v>
      </c>
      <c r="F13" s="5"/>
      <c r="G13" s="6" t="s">
        <v>13</v>
      </c>
      <c r="H13" s="6" t="s">
        <v>30</v>
      </c>
      <c r="I13" s="6" t="s">
        <v>99</v>
      </c>
      <c r="J13" s="5">
        <v>13</v>
      </c>
      <c r="K13" s="5">
        <v>19</v>
      </c>
      <c r="L13" s="5">
        <v>4</v>
      </c>
      <c r="M13" s="5">
        <v>1</v>
      </c>
      <c r="N13" s="5">
        <v>10</v>
      </c>
      <c r="O13" s="25">
        <f t="shared" si="0"/>
        <v>47</v>
      </c>
      <c r="Q13" s="1"/>
    </row>
    <row r="14" spans="1:17" ht="15.75">
      <c r="A14" s="5">
        <v>9</v>
      </c>
      <c r="B14" s="5" t="s">
        <v>11</v>
      </c>
      <c r="C14" s="5" t="s">
        <v>12</v>
      </c>
      <c r="D14" s="6">
        <v>10831</v>
      </c>
      <c r="E14" s="5" t="s">
        <v>22</v>
      </c>
      <c r="F14" s="5"/>
      <c r="G14" s="6" t="s">
        <v>13</v>
      </c>
      <c r="H14" s="6" t="s">
        <v>14</v>
      </c>
      <c r="I14" s="6" t="s">
        <v>15</v>
      </c>
      <c r="J14" s="5">
        <v>14</v>
      </c>
      <c r="K14" s="5">
        <v>19</v>
      </c>
      <c r="L14" s="5">
        <v>2</v>
      </c>
      <c r="M14" s="5">
        <v>6</v>
      </c>
      <c r="N14" s="5">
        <v>6</v>
      </c>
      <c r="O14" s="25">
        <f t="shared" si="0"/>
        <v>47</v>
      </c>
      <c r="Q14" s="1"/>
    </row>
    <row r="15" spans="1:17" ht="15.75">
      <c r="A15" s="5">
        <v>10</v>
      </c>
      <c r="B15" s="5" t="s">
        <v>16</v>
      </c>
      <c r="C15" s="5" t="s">
        <v>17</v>
      </c>
      <c r="D15" s="6">
        <v>11031</v>
      </c>
      <c r="E15" s="5" t="s">
        <v>22</v>
      </c>
      <c r="F15" s="5"/>
      <c r="G15" s="6" t="s">
        <v>13</v>
      </c>
      <c r="H15" s="6" t="s">
        <v>14</v>
      </c>
      <c r="I15" s="6" t="s">
        <v>34</v>
      </c>
      <c r="J15" s="5">
        <v>13</v>
      </c>
      <c r="K15" s="5">
        <v>20</v>
      </c>
      <c r="L15" s="5">
        <v>10</v>
      </c>
      <c r="M15" s="5">
        <v>1</v>
      </c>
      <c r="N15" s="5">
        <v>1</v>
      </c>
      <c r="O15" s="25">
        <f t="shared" si="0"/>
        <v>45</v>
      </c>
      <c r="Q15" s="1"/>
    </row>
    <row r="16" spans="1:17" ht="15.75">
      <c r="A16" s="5">
        <v>11</v>
      </c>
      <c r="B16" s="5" t="s">
        <v>44</v>
      </c>
      <c r="C16" s="5" t="s">
        <v>53</v>
      </c>
      <c r="D16" s="6">
        <v>40211</v>
      </c>
      <c r="E16" s="5" t="s">
        <v>22</v>
      </c>
      <c r="F16" s="5" t="s">
        <v>57</v>
      </c>
      <c r="G16" s="6" t="s">
        <v>74</v>
      </c>
      <c r="H16" s="7" t="s">
        <v>56</v>
      </c>
      <c r="I16" s="6" t="s">
        <v>106</v>
      </c>
      <c r="J16" s="5">
        <v>15</v>
      </c>
      <c r="K16" s="5">
        <v>20</v>
      </c>
      <c r="L16" s="5">
        <v>4</v>
      </c>
      <c r="M16" s="5">
        <v>1</v>
      </c>
      <c r="N16" s="5">
        <v>1</v>
      </c>
      <c r="O16" s="25">
        <f t="shared" si="0"/>
        <v>41</v>
      </c>
      <c r="Q16" s="1"/>
    </row>
    <row r="17" spans="1:17" ht="15.75">
      <c r="A17" s="5">
        <v>12</v>
      </c>
      <c r="B17" s="5" t="s">
        <v>46</v>
      </c>
      <c r="C17" s="5" t="s">
        <v>45</v>
      </c>
      <c r="D17" s="6">
        <v>12011</v>
      </c>
      <c r="E17" s="5" t="s">
        <v>22</v>
      </c>
      <c r="F17" s="5" t="s">
        <v>57</v>
      </c>
      <c r="G17" s="6" t="s">
        <v>74</v>
      </c>
      <c r="H17" s="7" t="s">
        <v>56</v>
      </c>
      <c r="I17" s="6" t="s">
        <v>106</v>
      </c>
      <c r="J17" s="5">
        <v>15</v>
      </c>
      <c r="K17" s="5">
        <v>19</v>
      </c>
      <c r="L17" s="5">
        <v>4</v>
      </c>
      <c r="M17" s="5">
        <v>1</v>
      </c>
      <c r="N17" s="5">
        <v>2</v>
      </c>
      <c r="O17" s="25">
        <f t="shared" si="0"/>
        <v>41</v>
      </c>
      <c r="Q17" s="1"/>
    </row>
    <row r="18" spans="1:17" ht="15.75">
      <c r="A18" s="5">
        <v>13</v>
      </c>
      <c r="B18" s="5" t="s">
        <v>100</v>
      </c>
      <c r="C18" s="5" t="s">
        <v>101</v>
      </c>
      <c r="D18" s="6">
        <v>11111</v>
      </c>
      <c r="E18" s="5" t="s">
        <v>22</v>
      </c>
      <c r="F18" s="5" t="s">
        <v>57</v>
      </c>
      <c r="G18" s="6" t="s">
        <v>74</v>
      </c>
      <c r="H18" s="7" t="s">
        <v>56</v>
      </c>
      <c r="I18" s="6" t="s">
        <v>106</v>
      </c>
      <c r="J18" s="5">
        <v>15</v>
      </c>
      <c r="K18" s="5">
        <v>20</v>
      </c>
      <c r="L18" s="5">
        <v>2</v>
      </c>
      <c r="M18" s="5">
        <v>1</v>
      </c>
      <c r="N18" s="5">
        <v>2</v>
      </c>
      <c r="O18" s="25">
        <f t="shared" si="0"/>
        <v>40</v>
      </c>
      <c r="Q18" s="1"/>
    </row>
    <row r="19" spans="1:15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7" sqref="A17:IV17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13.00390625" style="0" customWidth="1"/>
    <col min="4" max="4" width="0" style="0" hidden="1" customWidth="1"/>
    <col min="5" max="5" width="3.140625" style="0" customWidth="1"/>
    <col min="6" max="6" width="3.7109375" style="0" customWidth="1"/>
    <col min="7" max="7" width="25.140625" style="0" customWidth="1"/>
    <col min="8" max="8" width="12.28125" style="0" customWidth="1"/>
    <col min="9" max="9" width="28.140625" style="0" customWidth="1"/>
    <col min="10" max="10" width="4.421875" style="0" customWidth="1"/>
    <col min="11" max="11" width="4.140625" style="0" customWidth="1"/>
    <col min="12" max="12" width="4.28125" style="0" customWidth="1"/>
    <col min="13" max="13" width="4.8515625" style="0" customWidth="1"/>
    <col min="14" max="14" width="3.7109375" style="0" customWidth="1"/>
    <col min="15" max="16" width="4.57421875" style="0" customWidth="1"/>
    <col min="17" max="17" width="5.7109375" style="0" customWidth="1"/>
  </cols>
  <sheetData>
    <row r="1" spans="1:16" ht="15.75">
      <c r="A1" s="2"/>
      <c r="B1" s="2" t="s">
        <v>29</v>
      </c>
      <c r="C1" s="15" t="s">
        <v>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2"/>
      <c r="M2" s="2"/>
      <c r="N2" s="2"/>
      <c r="O2" s="2"/>
      <c r="P2" s="2"/>
    </row>
    <row r="3" spans="1:16" ht="15.75">
      <c r="A3" s="2"/>
      <c r="B3" s="16" t="s">
        <v>31</v>
      </c>
      <c r="C3" s="16" t="s">
        <v>32</v>
      </c>
      <c r="D3" s="16" t="s">
        <v>33</v>
      </c>
      <c r="E3" s="2"/>
      <c r="F3" s="2"/>
      <c r="G3" s="17" t="s">
        <v>118</v>
      </c>
      <c r="H3" s="3"/>
      <c r="I3" s="3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7" ht="56.25">
      <c r="A5" s="18" t="s">
        <v>116</v>
      </c>
      <c r="B5" s="19" t="s">
        <v>0</v>
      </c>
      <c r="C5" s="19" t="s">
        <v>1</v>
      </c>
      <c r="D5" s="20" t="s">
        <v>6</v>
      </c>
      <c r="E5" s="18" t="s">
        <v>2</v>
      </c>
      <c r="F5" s="19"/>
      <c r="G5" s="19" t="s">
        <v>3</v>
      </c>
      <c r="H5" s="19" t="s">
        <v>4</v>
      </c>
      <c r="I5" s="19" t="s">
        <v>5</v>
      </c>
      <c r="J5" s="21">
        <v>1</v>
      </c>
      <c r="K5" s="21">
        <v>2</v>
      </c>
      <c r="L5" s="21">
        <v>3</v>
      </c>
      <c r="M5" s="21">
        <v>4</v>
      </c>
      <c r="N5" s="21">
        <v>5</v>
      </c>
      <c r="O5" s="18" t="s">
        <v>115</v>
      </c>
      <c r="P5" s="22" t="s">
        <v>117</v>
      </c>
      <c r="Q5" s="24" t="s">
        <v>7</v>
      </c>
    </row>
    <row r="6" spans="1:17" ht="15.75">
      <c r="A6" s="5" t="s">
        <v>8</v>
      </c>
      <c r="B6" s="5" t="s">
        <v>75</v>
      </c>
      <c r="C6" s="5" t="s">
        <v>76</v>
      </c>
      <c r="D6" s="5">
        <v>11212</v>
      </c>
      <c r="E6" s="5" t="s">
        <v>60</v>
      </c>
      <c r="F6" s="5"/>
      <c r="G6" s="6" t="s">
        <v>74</v>
      </c>
      <c r="H6" s="6" t="s">
        <v>56</v>
      </c>
      <c r="I6" s="6" t="s">
        <v>106</v>
      </c>
      <c r="J6" s="5">
        <v>15</v>
      </c>
      <c r="K6" s="5">
        <v>15</v>
      </c>
      <c r="L6" s="5">
        <v>20</v>
      </c>
      <c r="M6" s="5">
        <v>7</v>
      </c>
      <c r="N6" s="5">
        <v>20</v>
      </c>
      <c r="O6" s="25">
        <f aca="true" t="shared" si="0" ref="O6:O16">SUM(J6:N6)</f>
        <v>77</v>
      </c>
      <c r="P6" s="14">
        <f>100*O6/O$6</f>
        <v>100</v>
      </c>
      <c r="Q6" s="10" t="s">
        <v>22</v>
      </c>
    </row>
    <row r="7" spans="1:17" ht="15.75">
      <c r="A7" s="5" t="s">
        <v>9</v>
      </c>
      <c r="B7" s="5" t="s">
        <v>44</v>
      </c>
      <c r="C7" s="5" t="s">
        <v>77</v>
      </c>
      <c r="D7" s="5">
        <v>20612</v>
      </c>
      <c r="E7" s="5" t="s">
        <v>60</v>
      </c>
      <c r="F7" s="5" t="s">
        <v>57</v>
      </c>
      <c r="G7" s="6" t="s">
        <v>74</v>
      </c>
      <c r="H7" s="6" t="s">
        <v>56</v>
      </c>
      <c r="I7" s="6" t="s">
        <v>108</v>
      </c>
      <c r="J7" s="5">
        <v>15</v>
      </c>
      <c r="K7" s="5">
        <v>7</v>
      </c>
      <c r="L7" s="5">
        <v>20</v>
      </c>
      <c r="M7" s="5">
        <v>15</v>
      </c>
      <c r="N7" s="5">
        <v>9</v>
      </c>
      <c r="O7" s="25">
        <f t="shared" si="0"/>
        <v>66</v>
      </c>
      <c r="P7" s="14">
        <f aca="true" t="shared" si="1" ref="P7:P16">100*O7/O$6</f>
        <v>85.71428571428571</v>
      </c>
      <c r="Q7" s="10" t="s">
        <v>60</v>
      </c>
    </row>
    <row r="8" spans="1:17" ht="15.75">
      <c r="A8" s="5" t="s">
        <v>10</v>
      </c>
      <c r="B8" s="5" t="s">
        <v>63</v>
      </c>
      <c r="C8" s="5" t="s">
        <v>37</v>
      </c>
      <c r="D8" s="5">
        <v>20942</v>
      </c>
      <c r="E8" s="5" t="s">
        <v>60</v>
      </c>
      <c r="F8" s="5"/>
      <c r="G8" s="6" t="s">
        <v>13</v>
      </c>
      <c r="H8" s="6" t="s">
        <v>30</v>
      </c>
      <c r="I8" s="6" t="s">
        <v>64</v>
      </c>
      <c r="J8" s="5">
        <v>15</v>
      </c>
      <c r="K8" s="5">
        <v>20</v>
      </c>
      <c r="L8" s="5">
        <v>10</v>
      </c>
      <c r="M8" s="5">
        <v>11</v>
      </c>
      <c r="N8" s="5">
        <v>8</v>
      </c>
      <c r="O8" s="25">
        <f t="shared" si="0"/>
        <v>64</v>
      </c>
      <c r="P8" s="14">
        <f t="shared" si="1"/>
        <v>83.11688311688312</v>
      </c>
      <c r="Q8" s="10" t="s">
        <v>60</v>
      </c>
    </row>
    <row r="9" spans="1:17" ht="15.75">
      <c r="A9" s="5" t="s">
        <v>18</v>
      </c>
      <c r="B9" s="5" t="s">
        <v>71</v>
      </c>
      <c r="C9" s="5" t="s">
        <v>41</v>
      </c>
      <c r="D9" s="5">
        <v>40622</v>
      </c>
      <c r="E9" s="5" t="s">
        <v>60</v>
      </c>
      <c r="F9" s="5"/>
      <c r="G9" s="6" t="s">
        <v>13</v>
      </c>
      <c r="H9" s="6" t="s">
        <v>55</v>
      </c>
      <c r="I9" s="6" t="s">
        <v>107</v>
      </c>
      <c r="J9" s="5">
        <v>15</v>
      </c>
      <c r="K9" s="5">
        <v>2</v>
      </c>
      <c r="L9" s="5">
        <v>18</v>
      </c>
      <c r="M9" s="5">
        <v>3</v>
      </c>
      <c r="N9" s="5">
        <v>20</v>
      </c>
      <c r="O9" s="25">
        <f t="shared" si="0"/>
        <v>58</v>
      </c>
      <c r="P9" s="14">
        <f t="shared" si="1"/>
        <v>75.32467532467533</v>
      </c>
      <c r="Q9" s="10" t="s">
        <v>79</v>
      </c>
    </row>
    <row r="10" spans="1:17" ht="15.75">
      <c r="A10" s="5" t="s">
        <v>19</v>
      </c>
      <c r="B10" s="5" t="s">
        <v>58</v>
      </c>
      <c r="C10" s="5" t="s">
        <v>59</v>
      </c>
      <c r="D10" s="5">
        <v>10332</v>
      </c>
      <c r="E10" s="5" t="s">
        <v>60</v>
      </c>
      <c r="F10" s="5"/>
      <c r="G10" s="6" t="s">
        <v>13</v>
      </c>
      <c r="H10" s="6" t="s">
        <v>14</v>
      </c>
      <c r="I10" s="6" t="s">
        <v>34</v>
      </c>
      <c r="J10" s="5">
        <v>15</v>
      </c>
      <c r="K10" s="5">
        <v>8</v>
      </c>
      <c r="L10" s="5">
        <v>20</v>
      </c>
      <c r="M10" s="5">
        <v>1</v>
      </c>
      <c r="N10" s="5">
        <v>6</v>
      </c>
      <c r="O10" s="25">
        <f t="shared" si="0"/>
        <v>50</v>
      </c>
      <c r="P10" s="14">
        <f t="shared" si="1"/>
        <v>64.93506493506493</v>
      </c>
      <c r="Q10" s="10" t="s">
        <v>79</v>
      </c>
    </row>
    <row r="11" spans="1:17" ht="15.75">
      <c r="A11" s="5" t="s">
        <v>23</v>
      </c>
      <c r="B11" s="12" t="s">
        <v>102</v>
      </c>
      <c r="C11" s="5" t="s">
        <v>66</v>
      </c>
      <c r="D11" s="5">
        <v>11812</v>
      </c>
      <c r="E11" s="5" t="s">
        <v>60</v>
      </c>
      <c r="F11" s="5"/>
      <c r="G11" s="6" t="s">
        <v>74</v>
      </c>
      <c r="H11" s="6" t="s">
        <v>56</v>
      </c>
      <c r="I11" s="6" t="s">
        <v>108</v>
      </c>
      <c r="J11" s="10">
        <v>15</v>
      </c>
      <c r="K11" s="10">
        <v>3</v>
      </c>
      <c r="L11" s="10">
        <v>10</v>
      </c>
      <c r="M11" s="10">
        <v>11</v>
      </c>
      <c r="N11" s="10">
        <v>9</v>
      </c>
      <c r="O11" s="25">
        <f t="shared" si="0"/>
        <v>48</v>
      </c>
      <c r="P11" s="14">
        <f t="shared" si="1"/>
        <v>62.33766233766234</v>
      </c>
      <c r="Q11" s="10" t="s">
        <v>104</v>
      </c>
    </row>
    <row r="12" spans="1:17" ht="15.75">
      <c r="A12" s="5" t="s">
        <v>24</v>
      </c>
      <c r="B12" s="5" t="s">
        <v>72</v>
      </c>
      <c r="C12" s="5" t="s">
        <v>73</v>
      </c>
      <c r="D12" s="5">
        <v>10912</v>
      </c>
      <c r="E12" s="5" t="s">
        <v>60</v>
      </c>
      <c r="F12" s="5"/>
      <c r="G12" s="6" t="s">
        <v>74</v>
      </c>
      <c r="H12" s="6" t="s">
        <v>56</v>
      </c>
      <c r="I12" s="6" t="s">
        <v>109</v>
      </c>
      <c r="J12" s="5">
        <v>15</v>
      </c>
      <c r="K12" s="5">
        <v>1</v>
      </c>
      <c r="L12" s="5">
        <v>20</v>
      </c>
      <c r="M12" s="5">
        <v>5</v>
      </c>
      <c r="N12" s="5">
        <v>5</v>
      </c>
      <c r="O12" s="25">
        <f t="shared" si="0"/>
        <v>46</v>
      </c>
      <c r="P12" s="14">
        <f t="shared" si="1"/>
        <v>59.74025974025974</v>
      </c>
      <c r="Q12" s="10" t="s">
        <v>104</v>
      </c>
    </row>
    <row r="13" spans="1:17" ht="15.75">
      <c r="A13" s="5" t="s">
        <v>25</v>
      </c>
      <c r="B13" s="5" t="s">
        <v>67</v>
      </c>
      <c r="C13" s="5" t="s">
        <v>68</v>
      </c>
      <c r="D13" s="5">
        <v>11952</v>
      </c>
      <c r="E13" s="5" t="s">
        <v>60</v>
      </c>
      <c r="F13" s="5"/>
      <c r="G13" s="6" t="s">
        <v>13</v>
      </c>
      <c r="H13" s="6" t="s">
        <v>54</v>
      </c>
      <c r="I13" s="6" t="s">
        <v>105</v>
      </c>
      <c r="J13" s="5">
        <v>15</v>
      </c>
      <c r="K13" s="5">
        <v>9</v>
      </c>
      <c r="L13" s="5">
        <v>10</v>
      </c>
      <c r="M13" s="5">
        <v>9</v>
      </c>
      <c r="N13" s="5">
        <v>1</v>
      </c>
      <c r="O13" s="25">
        <f t="shared" si="0"/>
        <v>44</v>
      </c>
      <c r="P13" s="14">
        <f t="shared" si="1"/>
        <v>57.142857142857146</v>
      </c>
      <c r="Q13" s="10" t="s">
        <v>104</v>
      </c>
    </row>
    <row r="14" spans="1:17" ht="15.75">
      <c r="A14" s="5" t="s">
        <v>26</v>
      </c>
      <c r="B14" s="5" t="s">
        <v>61</v>
      </c>
      <c r="C14" s="5" t="s">
        <v>62</v>
      </c>
      <c r="D14" s="5">
        <v>30932</v>
      </c>
      <c r="E14" s="5" t="s">
        <v>60</v>
      </c>
      <c r="F14" s="5"/>
      <c r="G14" s="6" t="s">
        <v>13</v>
      </c>
      <c r="H14" s="6" t="s">
        <v>14</v>
      </c>
      <c r="I14" s="6" t="s">
        <v>34</v>
      </c>
      <c r="J14" s="5">
        <v>15</v>
      </c>
      <c r="K14" s="5">
        <v>5</v>
      </c>
      <c r="L14" s="5">
        <v>19</v>
      </c>
      <c r="M14" s="5">
        <v>2</v>
      </c>
      <c r="N14" s="5">
        <v>2</v>
      </c>
      <c r="O14" s="25">
        <f t="shared" si="0"/>
        <v>43</v>
      </c>
      <c r="P14" s="14">
        <f t="shared" si="1"/>
        <v>55.84415584415584</v>
      </c>
      <c r="Q14" s="10" t="s">
        <v>104</v>
      </c>
    </row>
    <row r="15" spans="1:17" ht="15.75">
      <c r="A15" s="5" t="s">
        <v>27</v>
      </c>
      <c r="B15" s="5" t="s">
        <v>65</v>
      </c>
      <c r="C15" s="5" t="s">
        <v>66</v>
      </c>
      <c r="D15" s="5">
        <v>31242</v>
      </c>
      <c r="E15" s="5" t="s">
        <v>60</v>
      </c>
      <c r="F15" s="5"/>
      <c r="G15" s="6" t="s">
        <v>13</v>
      </c>
      <c r="H15" s="6" t="s">
        <v>30</v>
      </c>
      <c r="I15" s="6" t="s">
        <v>64</v>
      </c>
      <c r="J15" s="5">
        <v>15</v>
      </c>
      <c r="K15" s="5">
        <v>1</v>
      </c>
      <c r="L15" s="5">
        <v>10</v>
      </c>
      <c r="M15" s="5">
        <v>7</v>
      </c>
      <c r="N15" s="5">
        <v>10</v>
      </c>
      <c r="O15" s="25">
        <f t="shared" si="0"/>
        <v>43</v>
      </c>
      <c r="P15" s="14">
        <f t="shared" si="1"/>
        <v>55.84415584415584</v>
      </c>
      <c r="Q15" s="10" t="s">
        <v>104</v>
      </c>
    </row>
    <row r="16" spans="1:17" ht="15.75">
      <c r="A16" s="5" t="s">
        <v>28</v>
      </c>
      <c r="B16" s="5" t="s">
        <v>70</v>
      </c>
      <c r="C16" s="5" t="s">
        <v>62</v>
      </c>
      <c r="D16" s="5">
        <v>21222</v>
      </c>
      <c r="E16" s="5" t="s">
        <v>60</v>
      </c>
      <c r="F16" s="5"/>
      <c r="G16" s="6" t="s">
        <v>13</v>
      </c>
      <c r="H16" s="6" t="s">
        <v>55</v>
      </c>
      <c r="I16" s="6" t="s">
        <v>110</v>
      </c>
      <c r="J16" s="5">
        <v>15</v>
      </c>
      <c r="K16" s="5">
        <v>5</v>
      </c>
      <c r="L16" s="5">
        <v>10</v>
      </c>
      <c r="M16" s="5">
        <v>1</v>
      </c>
      <c r="N16" s="5">
        <v>9</v>
      </c>
      <c r="O16" s="25">
        <f t="shared" si="0"/>
        <v>40</v>
      </c>
      <c r="P16" s="14">
        <f t="shared" si="1"/>
        <v>51.94805194805195</v>
      </c>
      <c r="Q16" s="10" t="s">
        <v>104</v>
      </c>
    </row>
    <row r="17" spans="7:9" ht="12.75">
      <c r="G17" s="3"/>
      <c r="H17" s="3"/>
      <c r="I17" s="3"/>
    </row>
    <row r="18" spans="7:9" ht="12.75">
      <c r="G18" s="3"/>
      <c r="H18" s="3"/>
      <c r="I18" s="3"/>
    </row>
  </sheetData>
  <printOptions/>
  <pageMargins left="0.275590551181102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14" sqref="A14:IV1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14.421875" style="0" customWidth="1"/>
    <col min="5" max="6" width="3.7109375" style="0" customWidth="1"/>
    <col min="7" max="7" width="25.140625" style="0" customWidth="1"/>
    <col min="8" max="8" width="11.7109375" style="0" customWidth="1"/>
    <col min="9" max="9" width="22.140625" style="0" customWidth="1"/>
    <col min="10" max="10" width="3.7109375" style="0" customWidth="1"/>
    <col min="11" max="12" width="3.8515625" style="0" customWidth="1"/>
    <col min="13" max="14" width="3.57421875" style="0" customWidth="1"/>
    <col min="15" max="15" width="5.421875" style="0" customWidth="1"/>
    <col min="16" max="17" width="5.00390625" style="0" customWidth="1"/>
  </cols>
  <sheetData>
    <row r="1" spans="1:16" ht="15.75">
      <c r="A1" s="2"/>
      <c r="B1" s="2" t="s">
        <v>29</v>
      </c>
      <c r="C1" s="15" t="s">
        <v>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/>
      <c r="B3" s="16" t="s">
        <v>31</v>
      </c>
      <c r="C3" s="16" t="s">
        <v>32</v>
      </c>
      <c r="D3" s="16" t="s">
        <v>33</v>
      </c>
      <c r="E3" s="2"/>
      <c r="F3" s="2"/>
      <c r="G3" s="17" t="s">
        <v>120</v>
      </c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56.25">
      <c r="A5" s="18" t="s">
        <v>116</v>
      </c>
      <c r="B5" s="19" t="s">
        <v>0</v>
      </c>
      <c r="C5" s="19" t="s">
        <v>1</v>
      </c>
      <c r="D5" s="20" t="s">
        <v>6</v>
      </c>
      <c r="E5" s="18" t="s">
        <v>2</v>
      </c>
      <c r="F5" s="19"/>
      <c r="G5" s="19" t="s">
        <v>3</v>
      </c>
      <c r="H5" s="19" t="s">
        <v>4</v>
      </c>
      <c r="I5" s="19" t="s">
        <v>5</v>
      </c>
      <c r="J5" s="21">
        <v>1</v>
      </c>
      <c r="K5" s="21">
        <v>2</v>
      </c>
      <c r="L5" s="21">
        <v>3</v>
      </c>
      <c r="M5" s="21">
        <v>4</v>
      </c>
      <c r="N5" s="21">
        <v>5</v>
      </c>
      <c r="O5" s="18" t="s">
        <v>115</v>
      </c>
      <c r="P5" s="22" t="s">
        <v>117</v>
      </c>
      <c r="Q5" s="4" t="s">
        <v>7</v>
      </c>
    </row>
    <row r="6" spans="1:17" ht="15.75">
      <c r="A6" s="5" t="s">
        <v>24</v>
      </c>
      <c r="B6" s="8" t="s">
        <v>85</v>
      </c>
      <c r="C6" s="5" t="s">
        <v>86</v>
      </c>
      <c r="D6" s="5">
        <v>11513</v>
      </c>
      <c r="E6" s="5" t="s">
        <v>79</v>
      </c>
      <c r="F6" s="5"/>
      <c r="G6" s="6" t="s">
        <v>74</v>
      </c>
      <c r="H6" s="6" t="s">
        <v>56</v>
      </c>
      <c r="I6" s="6" t="s">
        <v>106</v>
      </c>
      <c r="J6" s="5">
        <v>14</v>
      </c>
      <c r="K6" s="5">
        <v>25</v>
      </c>
      <c r="L6" s="5">
        <v>20</v>
      </c>
      <c r="M6" s="5">
        <v>20</v>
      </c>
      <c r="N6" s="5">
        <v>18</v>
      </c>
      <c r="O6" s="25">
        <f aca="true" t="shared" si="0" ref="O6:O13">SUM(J6:N6)</f>
        <v>97</v>
      </c>
      <c r="P6" s="5">
        <f aca="true" t="shared" si="1" ref="P6:P13">100*O6/O$6</f>
        <v>100</v>
      </c>
      <c r="Q6" s="13" t="s">
        <v>22</v>
      </c>
    </row>
    <row r="7" spans="1:17" ht="15.75">
      <c r="A7" s="5" t="s">
        <v>26</v>
      </c>
      <c r="B7" s="8" t="s">
        <v>87</v>
      </c>
      <c r="C7" s="5" t="s">
        <v>88</v>
      </c>
      <c r="D7" s="5">
        <v>31813</v>
      </c>
      <c r="E7" s="5" t="s">
        <v>79</v>
      </c>
      <c r="F7" s="5" t="s">
        <v>57</v>
      </c>
      <c r="G7" s="6" t="s">
        <v>74</v>
      </c>
      <c r="H7" s="6" t="s">
        <v>56</v>
      </c>
      <c r="I7" s="6" t="s">
        <v>111</v>
      </c>
      <c r="J7" s="5">
        <v>12</v>
      </c>
      <c r="K7" s="5">
        <v>25</v>
      </c>
      <c r="L7" s="5">
        <v>20</v>
      </c>
      <c r="M7" s="5">
        <v>20</v>
      </c>
      <c r="N7" s="5">
        <v>20</v>
      </c>
      <c r="O7" s="25">
        <f t="shared" si="0"/>
        <v>97</v>
      </c>
      <c r="P7" s="5">
        <f t="shared" si="1"/>
        <v>100</v>
      </c>
      <c r="Q7" s="13" t="s">
        <v>22</v>
      </c>
    </row>
    <row r="8" spans="1:17" ht="15.75">
      <c r="A8" s="5" t="s">
        <v>28</v>
      </c>
      <c r="B8" s="8" t="s">
        <v>92</v>
      </c>
      <c r="C8" s="5" t="s">
        <v>91</v>
      </c>
      <c r="D8" s="5">
        <v>41513</v>
      </c>
      <c r="E8" s="5" t="s">
        <v>79</v>
      </c>
      <c r="F8" s="5"/>
      <c r="G8" s="6" t="s">
        <v>74</v>
      </c>
      <c r="H8" s="6" t="s">
        <v>56</v>
      </c>
      <c r="I8" s="6" t="s">
        <v>111</v>
      </c>
      <c r="J8" s="5">
        <v>14</v>
      </c>
      <c r="K8" s="5">
        <v>25</v>
      </c>
      <c r="L8" s="5">
        <v>1</v>
      </c>
      <c r="M8" s="5">
        <v>20</v>
      </c>
      <c r="N8" s="5">
        <v>18</v>
      </c>
      <c r="O8" s="25">
        <f t="shared" si="0"/>
        <v>78</v>
      </c>
      <c r="P8" s="5">
        <f t="shared" si="1"/>
        <v>80.41237113402062</v>
      </c>
      <c r="Q8" s="13" t="s">
        <v>60</v>
      </c>
    </row>
    <row r="9" spans="1:17" ht="15.75">
      <c r="A9" s="5" t="s">
        <v>8</v>
      </c>
      <c r="B9" s="5" t="s">
        <v>20</v>
      </c>
      <c r="C9" s="5" t="s">
        <v>78</v>
      </c>
      <c r="D9" s="5">
        <v>10133</v>
      </c>
      <c r="E9" s="5" t="s">
        <v>79</v>
      </c>
      <c r="F9" s="5"/>
      <c r="G9" s="6" t="s">
        <v>13</v>
      </c>
      <c r="H9" s="6" t="s">
        <v>14</v>
      </c>
      <c r="I9" s="6" t="s">
        <v>34</v>
      </c>
      <c r="J9" s="5">
        <v>13</v>
      </c>
      <c r="K9" s="5">
        <v>25</v>
      </c>
      <c r="L9" s="5">
        <v>7</v>
      </c>
      <c r="M9" s="5">
        <v>10</v>
      </c>
      <c r="N9" s="5">
        <v>18</v>
      </c>
      <c r="O9" s="25">
        <f t="shared" si="0"/>
        <v>73</v>
      </c>
      <c r="P9" s="5">
        <f t="shared" si="1"/>
        <v>75.25773195876289</v>
      </c>
      <c r="Q9" s="13" t="s">
        <v>79</v>
      </c>
    </row>
    <row r="10" spans="1:17" ht="15.75">
      <c r="A10" s="5" t="s">
        <v>9</v>
      </c>
      <c r="B10" s="5" t="s">
        <v>80</v>
      </c>
      <c r="C10" s="5" t="s">
        <v>81</v>
      </c>
      <c r="D10" s="5">
        <v>20133</v>
      </c>
      <c r="E10" s="5" t="s">
        <v>79</v>
      </c>
      <c r="F10" s="5"/>
      <c r="G10" s="6" t="s">
        <v>13</v>
      </c>
      <c r="H10" s="6" t="s">
        <v>14</v>
      </c>
      <c r="I10" s="6" t="s">
        <v>113</v>
      </c>
      <c r="J10" s="5">
        <v>14</v>
      </c>
      <c r="K10" s="5">
        <v>5</v>
      </c>
      <c r="L10" s="5">
        <v>15</v>
      </c>
      <c r="M10" s="5">
        <v>14</v>
      </c>
      <c r="N10" s="5">
        <v>18</v>
      </c>
      <c r="O10" s="25">
        <f t="shared" si="0"/>
        <v>66</v>
      </c>
      <c r="P10" s="5">
        <f t="shared" si="1"/>
        <v>68.04123711340206</v>
      </c>
      <c r="Q10" s="13" t="s">
        <v>79</v>
      </c>
    </row>
    <row r="11" spans="1:17" ht="15.75">
      <c r="A11" s="5" t="s">
        <v>27</v>
      </c>
      <c r="B11" s="8" t="s">
        <v>89</v>
      </c>
      <c r="C11" s="5" t="s">
        <v>90</v>
      </c>
      <c r="D11" s="5">
        <v>21813</v>
      </c>
      <c r="E11" s="5" t="s">
        <v>79</v>
      </c>
      <c r="F11" s="10"/>
      <c r="G11" s="6" t="s">
        <v>74</v>
      </c>
      <c r="H11" s="6" t="s">
        <v>56</v>
      </c>
      <c r="I11" s="6" t="s">
        <v>106</v>
      </c>
      <c r="J11" s="5">
        <v>14</v>
      </c>
      <c r="K11" s="5">
        <v>1</v>
      </c>
      <c r="L11" s="5">
        <v>20</v>
      </c>
      <c r="M11" s="5">
        <v>12</v>
      </c>
      <c r="N11" s="5">
        <v>18</v>
      </c>
      <c r="O11" s="25">
        <f t="shared" si="0"/>
        <v>65</v>
      </c>
      <c r="P11" s="5">
        <f t="shared" si="1"/>
        <v>67.01030927835052</v>
      </c>
      <c r="Q11" s="13" t="s">
        <v>79</v>
      </c>
    </row>
    <row r="12" spans="1:17" ht="15.75">
      <c r="A12" s="5" t="s">
        <v>10</v>
      </c>
      <c r="B12" s="5" t="s">
        <v>82</v>
      </c>
      <c r="C12" s="5" t="s">
        <v>17</v>
      </c>
      <c r="D12" s="5">
        <v>30133</v>
      </c>
      <c r="E12" s="5" t="s">
        <v>79</v>
      </c>
      <c r="F12" s="5"/>
      <c r="G12" s="6" t="s">
        <v>13</v>
      </c>
      <c r="H12" s="6" t="s">
        <v>14</v>
      </c>
      <c r="I12" s="6" t="s">
        <v>113</v>
      </c>
      <c r="J12" s="5">
        <v>7</v>
      </c>
      <c r="K12" s="5">
        <v>20</v>
      </c>
      <c r="L12" s="5">
        <v>15</v>
      </c>
      <c r="M12" s="5">
        <v>8</v>
      </c>
      <c r="N12" s="5">
        <v>5</v>
      </c>
      <c r="O12" s="25">
        <f t="shared" si="0"/>
        <v>55</v>
      </c>
      <c r="P12" s="5">
        <f t="shared" si="1"/>
        <v>56.70103092783505</v>
      </c>
      <c r="Q12" t="s">
        <v>104</v>
      </c>
    </row>
    <row r="13" spans="1:17" ht="15.75">
      <c r="A13" s="5" t="s">
        <v>25</v>
      </c>
      <c r="B13" s="8" t="s">
        <v>69</v>
      </c>
      <c r="C13" s="5" t="s">
        <v>84</v>
      </c>
      <c r="D13" s="5">
        <v>21513</v>
      </c>
      <c r="E13" s="5" t="s">
        <v>79</v>
      </c>
      <c r="F13" s="5" t="s">
        <v>57</v>
      </c>
      <c r="G13" s="6" t="s">
        <v>74</v>
      </c>
      <c r="H13" s="6" t="s">
        <v>56</v>
      </c>
      <c r="I13" s="6" t="s">
        <v>111</v>
      </c>
      <c r="J13" s="5">
        <v>9</v>
      </c>
      <c r="K13" s="5">
        <v>9</v>
      </c>
      <c r="L13" s="5">
        <v>1</v>
      </c>
      <c r="M13" s="5">
        <v>10</v>
      </c>
      <c r="N13" s="5">
        <v>20</v>
      </c>
      <c r="O13" s="25">
        <f t="shared" si="0"/>
        <v>49</v>
      </c>
      <c r="P13" s="5">
        <f t="shared" si="1"/>
        <v>50.51546391752577</v>
      </c>
      <c r="Q13" t="s">
        <v>104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2">
      <selection activeCell="A11" sqref="A11:IV11"/>
    </sheetView>
  </sheetViews>
  <sheetFormatPr defaultColWidth="9.140625" defaultRowHeight="12.75"/>
  <cols>
    <col min="1" max="1" width="4.421875" style="0" customWidth="1"/>
    <col min="2" max="2" width="17.00390625" style="0" customWidth="1"/>
    <col min="3" max="3" width="12.00390625" style="0" customWidth="1"/>
    <col min="4" max="4" width="9.57421875" style="0" hidden="1" customWidth="1"/>
    <col min="5" max="5" width="3.8515625" style="0" customWidth="1"/>
    <col min="6" max="6" width="4.00390625" style="0" customWidth="1"/>
    <col min="7" max="7" width="25.28125" style="0" customWidth="1"/>
    <col min="8" max="8" width="12.140625" style="0" customWidth="1"/>
    <col min="9" max="9" width="18.421875" style="0" customWidth="1"/>
    <col min="10" max="12" width="4.00390625" style="0" customWidth="1"/>
    <col min="13" max="13" width="3.7109375" style="0" customWidth="1"/>
    <col min="14" max="14" width="3.57421875" style="0" customWidth="1"/>
    <col min="15" max="15" width="5.00390625" style="0" customWidth="1"/>
    <col min="16" max="16" width="6.28125" style="0" customWidth="1"/>
    <col min="17" max="17" width="6.5742187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2"/>
      <c r="B2" s="2" t="s">
        <v>29</v>
      </c>
      <c r="C2" s="15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/>
      <c r="B4" s="16" t="s">
        <v>31</v>
      </c>
      <c r="C4" s="16" t="s">
        <v>32</v>
      </c>
      <c r="D4" s="16" t="s">
        <v>33</v>
      </c>
      <c r="E4" s="2"/>
      <c r="F4" s="2"/>
      <c r="G4" s="17" t="s">
        <v>119</v>
      </c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56.25">
      <c r="A6" s="18" t="s">
        <v>116</v>
      </c>
      <c r="B6" s="19" t="s">
        <v>0</v>
      </c>
      <c r="C6" s="19" t="s">
        <v>1</v>
      </c>
      <c r="D6" s="20" t="s">
        <v>6</v>
      </c>
      <c r="E6" s="18" t="s">
        <v>2</v>
      </c>
      <c r="F6" s="19"/>
      <c r="G6" s="19" t="s">
        <v>3</v>
      </c>
      <c r="H6" s="19" t="s">
        <v>4</v>
      </c>
      <c r="I6" s="19" t="s">
        <v>5</v>
      </c>
      <c r="J6" s="21">
        <v>1</v>
      </c>
      <c r="K6" s="21">
        <v>2</v>
      </c>
      <c r="L6" s="21">
        <v>3</v>
      </c>
      <c r="M6" s="21">
        <v>4</v>
      </c>
      <c r="N6" s="21">
        <v>5</v>
      </c>
      <c r="O6" s="18" t="s">
        <v>115</v>
      </c>
      <c r="P6" s="22" t="s">
        <v>117</v>
      </c>
      <c r="Q6" s="23" t="s">
        <v>7</v>
      </c>
    </row>
    <row r="7" spans="1:17" ht="15.75">
      <c r="A7" s="5" t="s">
        <v>8</v>
      </c>
      <c r="B7" s="9" t="s">
        <v>97</v>
      </c>
      <c r="C7" s="5" t="s">
        <v>98</v>
      </c>
      <c r="D7" s="5">
        <v>30714</v>
      </c>
      <c r="E7" s="5" t="s">
        <v>83</v>
      </c>
      <c r="F7" s="5" t="s">
        <v>57</v>
      </c>
      <c r="G7" s="6" t="s">
        <v>74</v>
      </c>
      <c r="H7" s="6" t="s">
        <v>56</v>
      </c>
      <c r="I7" s="6" t="s">
        <v>106</v>
      </c>
      <c r="J7" s="5">
        <v>5</v>
      </c>
      <c r="K7" s="5">
        <v>15</v>
      </c>
      <c r="L7" s="5">
        <v>20</v>
      </c>
      <c r="M7" s="5">
        <v>20</v>
      </c>
      <c r="N7" s="5">
        <v>15</v>
      </c>
      <c r="O7" s="25">
        <f>SUM(J7:N7)</f>
        <v>75</v>
      </c>
      <c r="P7" s="5">
        <f>100*O7/O$7</f>
        <v>100</v>
      </c>
      <c r="Q7" s="13" t="s">
        <v>22</v>
      </c>
    </row>
    <row r="8" spans="1:17" ht="15.75">
      <c r="A8" s="5" t="s">
        <v>9</v>
      </c>
      <c r="B8" s="9" t="s">
        <v>93</v>
      </c>
      <c r="C8" s="5" t="s">
        <v>94</v>
      </c>
      <c r="D8" s="5">
        <v>41324</v>
      </c>
      <c r="E8" s="5" t="s">
        <v>83</v>
      </c>
      <c r="F8" s="5"/>
      <c r="G8" s="6" t="s">
        <v>13</v>
      </c>
      <c r="H8" s="6" t="s">
        <v>55</v>
      </c>
      <c r="I8" s="6" t="s">
        <v>107</v>
      </c>
      <c r="J8" s="5">
        <v>20</v>
      </c>
      <c r="K8" s="5">
        <v>6</v>
      </c>
      <c r="L8" s="5">
        <v>15</v>
      </c>
      <c r="M8" s="5">
        <v>18</v>
      </c>
      <c r="N8" s="5">
        <v>10</v>
      </c>
      <c r="O8" s="25">
        <f>SUM(J8:N8)</f>
        <v>69</v>
      </c>
      <c r="P8" s="5">
        <f>100*O8/O$7</f>
        <v>92</v>
      </c>
      <c r="Q8" s="13" t="s">
        <v>22</v>
      </c>
    </row>
    <row r="9" spans="1:17" ht="15.75">
      <c r="A9" s="5" t="s">
        <v>10</v>
      </c>
      <c r="B9" s="9" t="s">
        <v>95</v>
      </c>
      <c r="C9" s="5" t="s">
        <v>96</v>
      </c>
      <c r="D9" s="5">
        <v>11614</v>
      </c>
      <c r="E9" s="5" t="s">
        <v>83</v>
      </c>
      <c r="F9" s="5" t="s">
        <v>57</v>
      </c>
      <c r="G9" s="6" t="s">
        <v>74</v>
      </c>
      <c r="H9" s="6" t="s">
        <v>56</v>
      </c>
      <c r="I9" s="6" t="s">
        <v>106</v>
      </c>
      <c r="J9" s="5">
        <v>5</v>
      </c>
      <c r="K9" s="5">
        <v>15</v>
      </c>
      <c r="L9" s="5">
        <v>18</v>
      </c>
      <c r="M9" s="5">
        <v>16</v>
      </c>
      <c r="N9" s="5">
        <v>10</v>
      </c>
      <c r="O9" s="25">
        <f>SUM(J9:N9)</f>
        <v>64</v>
      </c>
      <c r="P9" s="5">
        <f>100*O9/O$7</f>
        <v>85.33333333333333</v>
      </c>
      <c r="Q9" s="13" t="s">
        <v>60</v>
      </c>
    </row>
    <row r="10" spans="1:17" ht="15.75">
      <c r="A10" s="5" t="s">
        <v>18</v>
      </c>
      <c r="B10" s="5" t="s">
        <v>40</v>
      </c>
      <c r="C10" s="5" t="s">
        <v>43</v>
      </c>
      <c r="D10" s="5">
        <v>31644</v>
      </c>
      <c r="E10" s="5" t="s">
        <v>83</v>
      </c>
      <c r="F10" s="5"/>
      <c r="G10" s="6" t="s">
        <v>13</v>
      </c>
      <c r="H10" s="6" t="s">
        <v>30</v>
      </c>
      <c r="I10" s="6" t="s">
        <v>103</v>
      </c>
      <c r="J10" s="5">
        <v>5</v>
      </c>
      <c r="K10" s="5">
        <v>15</v>
      </c>
      <c r="L10" s="5">
        <v>18</v>
      </c>
      <c r="M10" s="5">
        <v>10</v>
      </c>
      <c r="N10" s="5">
        <v>7</v>
      </c>
      <c r="O10" s="25">
        <f>SUM(J10:N10)</f>
        <v>55</v>
      </c>
      <c r="P10" s="5">
        <f>100*O10/O$7</f>
        <v>73.33333333333333</v>
      </c>
      <c r="Q10" s="13" t="s">
        <v>79</v>
      </c>
    </row>
    <row r="11" spans="1:15" ht="15">
      <c r="A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2005-04-09T16:44:56Z</cp:lastPrinted>
  <dcterms:created xsi:type="dcterms:W3CDTF">2005-04-06T05:21:13Z</dcterms:created>
  <dcterms:modified xsi:type="dcterms:W3CDTF">2005-04-12T20:39:29Z</dcterms:modified>
  <cp:category/>
  <cp:version/>
  <cp:contentType/>
  <cp:contentStatus/>
</cp:coreProperties>
</file>