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<sst xmlns="http://schemas.openxmlformats.org/spreadsheetml/2006/main" count="273" uniqueCount="158">
  <si>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</si>
  <si>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</si>
  <si>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</si>
  <si>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</si>
  <si>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</si>
  <si>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</si>
  <si>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</si>
  <si>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Параћин</t>
  </si>
  <si>
    <t>Ужичка Гимназија</t>
  </si>
  <si>
    <t>Ужице</t>
  </si>
  <si>
    <t>1. бео.гимназија</t>
  </si>
  <si>
    <t>Вршац</t>
  </si>
  <si>
    <t>Ваљево</t>
  </si>
  <si>
    <t>Нови Сад</t>
  </si>
  <si>
    <t>Чачак</t>
  </si>
  <si>
    <t>Суботица</t>
  </si>
  <si>
    <t>Пожега</t>
  </si>
  <si>
    <t>Презиме и име</t>
  </si>
  <si>
    <t>Школа</t>
  </si>
  <si>
    <t>Место</t>
  </si>
  <si>
    <t>Гимназија "Свети Сава"</t>
  </si>
  <si>
    <t>Василијевић Момчило</t>
  </si>
  <si>
    <t>Николић Владимир</t>
  </si>
  <si>
    <t>Сања Поповић</t>
  </si>
  <si>
    <t>Оташевић Никола</t>
  </si>
  <si>
    <t>Лазар Раденковић</t>
  </si>
  <si>
    <t>Лазић Бојан</t>
  </si>
  <si>
    <t>Богдановић Мирослав</t>
  </si>
  <si>
    <t>Зобеница Жарко</t>
  </si>
  <si>
    <t>Исаиловић Душан</t>
  </si>
  <si>
    <t>Никола Милосављевић</t>
  </si>
  <si>
    <t>Јелић Марија</t>
  </si>
  <si>
    <t>Дамјановић Александар</t>
  </si>
  <si>
    <t>Петровић Ивана</t>
  </si>
  <si>
    <t>Станишић Стасја</t>
  </si>
  <si>
    <t>Марко Ђикић</t>
  </si>
  <si>
    <t>Бранко Ђорђевић</t>
  </si>
  <si>
    <t>Милутиновић Ненад</t>
  </si>
  <si>
    <t>Лекић Марија</t>
  </si>
  <si>
    <t>Слободан Драшковић</t>
  </si>
  <si>
    <t>Анастасијевић Ана</t>
  </si>
  <si>
    <t>Милан Бановић</t>
  </si>
  <si>
    <t>Бранислав Станковић</t>
  </si>
  <si>
    <t>Бранислав Грбић</t>
  </si>
  <si>
    <t>Никола Ђорђевић</t>
  </si>
  <si>
    <t>Михајло Катанчевић</t>
  </si>
  <si>
    <t>Стефан Стевшић</t>
  </si>
  <si>
    <t>Немања Аничић</t>
  </si>
  <si>
    <t>Душан Милановић</t>
  </si>
  <si>
    <t>Милутиновић Слободан</t>
  </si>
  <si>
    <t>Милан Радовановић</t>
  </si>
  <si>
    <t>Петар Гартнер</t>
  </si>
  <si>
    <t>Петар Пинћир</t>
  </si>
  <si>
    <t>Данило Међо</t>
  </si>
  <si>
    <t>Леваја Игор</t>
  </si>
  <si>
    <t>Радосављевић Сања</t>
  </si>
  <si>
    <t>Одановић Наталија</t>
  </si>
  <si>
    <t>Дарко Фабијан</t>
  </si>
  <si>
    <t>Богдан Шијакинић</t>
  </si>
  <si>
    <t>Никола Милановић</t>
  </si>
  <si>
    <t>Мирјана Радосављевић</t>
  </si>
  <si>
    <t>Богдан Николић</t>
  </si>
  <si>
    <t>Иван Разуменић</t>
  </si>
  <si>
    <t>Ивана Веселиновић</t>
  </si>
  <si>
    <t>Сара Седлар</t>
  </si>
  <si>
    <t>Симић Дејан</t>
  </si>
  <si>
    <t>Виторорвић Ненад</t>
  </si>
  <si>
    <t>Тркља Нора</t>
  </si>
  <si>
    <t>Илић Страхиња</t>
  </si>
  <si>
    <t>Карлаш Бојан</t>
  </si>
  <si>
    <t>Милошевић Катарина</t>
  </si>
  <si>
    <t>Брковић Богдан</t>
  </si>
  <si>
    <t>Жељко Младеновић</t>
  </si>
  <si>
    <t>Миња Михајловић</t>
  </si>
  <si>
    <t>Александар Мирковић</t>
  </si>
  <si>
    <t>Милош Табаковић</t>
  </si>
  <si>
    <t>Јелена Цветиновић</t>
  </si>
  <si>
    <t>Лазовић Ива</t>
  </si>
  <si>
    <t>Марјановић Аљоша</t>
  </si>
  <si>
    <t>Гим. ''Св. Марковић''</t>
  </si>
  <si>
    <t>КВ</t>
  </si>
  <si>
    <t>Зрењанинска гимназија</t>
  </si>
  <si>
    <t>Зрењанин</t>
  </si>
  <si>
    <t>Техн. шк. "Никола Тесла"</t>
  </si>
  <si>
    <t>Лепосавић</t>
  </si>
  <si>
    <t>Гим. "И. Секулић"</t>
  </si>
  <si>
    <t xml:space="preserve">Гимназија "Никола Тесла" </t>
  </si>
  <si>
    <t xml:space="preserve">Апатин </t>
  </si>
  <si>
    <t>Пожаревац</t>
  </si>
  <si>
    <t>5. бео.гимназија</t>
  </si>
  <si>
    <r>
      <t xml:space="preserve">Гимназија </t>
    </r>
    <r>
      <rPr>
        <i/>
        <sz val="12"/>
        <rFont val="Times New Roman"/>
        <family val="1"/>
      </rPr>
      <t>Урош Предић</t>
    </r>
  </si>
  <si>
    <t>Панчево</t>
  </si>
  <si>
    <t>Гим. "И. Л. Рибар"</t>
  </si>
  <si>
    <r>
      <t xml:space="preserve">Г. </t>
    </r>
    <r>
      <rPr>
        <i/>
        <sz val="12"/>
        <rFont val="Times New Roman"/>
        <family val="1"/>
      </rPr>
      <t>Борислав Петров Браца</t>
    </r>
  </si>
  <si>
    <t>Алексинац</t>
  </si>
  <si>
    <t>Гимназија "М.Савковић"</t>
  </si>
  <si>
    <t>Аранђеловац</t>
  </si>
  <si>
    <t>Гимназија "С. Марковић"</t>
  </si>
  <si>
    <t>Гимназија Д. Обрадовић</t>
  </si>
  <si>
    <t>Бачка Топола</t>
  </si>
  <si>
    <t>Гиманзија С. Марковић</t>
  </si>
  <si>
    <t>Пирот</t>
  </si>
  <si>
    <t>др "Андра Јовановић"</t>
  </si>
  <si>
    <t>Шабац</t>
  </si>
  <si>
    <t>Сред. шк. "Никола Тесла"</t>
  </si>
  <si>
    <t>Бољевац</t>
  </si>
  <si>
    <t xml:space="preserve">Средња школа </t>
  </si>
  <si>
    <t>Крупањ</t>
  </si>
  <si>
    <t>Кнежевић Богдан</t>
  </si>
  <si>
    <t>С. Митровица</t>
  </si>
  <si>
    <t>ДРУГИ РАЗРЕД</t>
  </si>
  <si>
    <t>Ментор</t>
  </si>
  <si>
    <t>Бранислав Цветковић</t>
  </si>
  <si>
    <t xml:space="preserve">   Данијела Станојевић            </t>
  </si>
  <si>
    <t>мр Дејан Димитријевић</t>
  </si>
  <si>
    <t>Катарина Ђорђевић</t>
  </si>
  <si>
    <t>Наташа Каделбург</t>
  </si>
  <si>
    <t>Јелена Латас</t>
  </si>
  <si>
    <t>Александар Драгић</t>
  </si>
  <si>
    <t>Предраг Савић</t>
  </si>
  <si>
    <t>Предраг Стојаковић</t>
  </si>
  <si>
    <t>Иван Зорнић</t>
  </si>
  <si>
    <t>Душанка Костовић</t>
  </si>
  <si>
    <t>Миланка Илић</t>
  </si>
  <si>
    <t>Гордана Новак</t>
  </si>
  <si>
    <t>Игор Блануша</t>
  </si>
  <si>
    <t>Зорица Алексић</t>
  </si>
  <si>
    <t>Коста Панић</t>
  </si>
  <si>
    <t>Јасмина Јешић</t>
  </si>
  <si>
    <t>Миленко Дабић</t>
  </si>
  <si>
    <t>Снежана Јевђовић</t>
  </si>
  <si>
    <t>Бранка Смиљанић</t>
  </si>
  <si>
    <t>Јанко Јовановић</t>
  </si>
  <si>
    <t>Јано Петрович</t>
  </si>
  <si>
    <t>Славољуб Радуловић</t>
  </si>
  <si>
    <t>Љубиша Јовановић</t>
  </si>
  <si>
    <t>Далибор Делибашић</t>
  </si>
  <si>
    <t>Мирјана Бојић</t>
  </si>
  <si>
    <t>Тања Медић</t>
  </si>
  <si>
    <t>Мирко Киселички</t>
  </si>
  <si>
    <t>Данило Беодрански</t>
  </si>
  <si>
    <t>Петар Николић</t>
  </si>
  <si>
    <t>Татјана Марковић-Топаловић</t>
  </si>
  <si>
    <t>Анђелка Антић</t>
  </si>
  <si>
    <t>Раде Грујић</t>
  </si>
  <si>
    <t>S</t>
  </si>
  <si>
    <t>Награда</t>
  </si>
  <si>
    <t xml:space="preserve">   Даниела Станојевић            </t>
  </si>
  <si>
    <t>Даниела Станојевић</t>
  </si>
  <si>
    <t xml:space="preserve"> Даниела Станојевић              </t>
  </si>
  <si>
    <t>I</t>
  </si>
  <si>
    <t>II</t>
  </si>
  <si>
    <t>III</t>
  </si>
  <si>
    <t>P</t>
  </si>
  <si>
    <t>Никушор Петров,Снежана Крлић</t>
  </si>
  <si>
    <t>На савезно такмичење се позивају ученици закључно са редним бројем 27 и ученик редни број 30</t>
  </si>
  <si>
    <t>Р</t>
  </si>
  <si>
    <t>Бодови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</si>
</sst>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"/>
      <protection/>
    </xf>
    <xf numFmtId="0" fontId="3" fillId="0" borderId="1" xfId="21" applyFont="1" applyBorder="1" applyAlignment="1">
      <alignment horizontal="left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21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21" applyFont="1" applyBorder="1" applyAlignment="1">
      <alignment horizontal="left"/>
      <protection/>
    </xf>
    <xf numFmtId="0" fontId="3" fillId="0" borderId="5" xfId="21" applyFont="1" applyBorder="1" applyAlignment="1">
      <alignment horizontal="left"/>
      <protection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1" xfId="21" applyFont="1" applyBorder="1">
      <alignment/>
      <protection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7" xfId="21" applyFont="1" applyBorder="1" applyAlignment="1">
      <alignment/>
      <protection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1" xfId="21" applyFont="1" applyBorder="1" applyAlignment="1">
      <alignment horizontal="left"/>
      <protection/>
    </xf>
    <xf numFmtId="0" fontId="3" fillId="0" borderId="11" xfId="21" applyFont="1" applyBorder="1" applyAlignment="1">
      <alignment horizontal="center"/>
      <protection/>
    </xf>
    <xf numFmtId="0" fontId="3" fillId="0" borderId="23" xfId="0" applyFont="1" applyBorder="1" applyAlignment="1">
      <alignment wrapText="1"/>
    </xf>
    <xf numFmtId="180" fontId="3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workbookViewId="0" topLeftCell="A1">
      <selection activeCell="O3" sqref="O3"/>
    </sheetView>
  </sheetViews>
  <sheetFormatPr defaultColWidth="9.140625" defaultRowHeight="12.75"/>
  <cols>
    <col min="1" max="1" width="5.00390625" style="0" customWidth="1"/>
    <col min="2" max="2" width="26.8515625" style="3" customWidth="1"/>
    <col min="3" max="3" width="29.57421875" style="3" customWidth="1"/>
    <col min="4" max="4" width="16.421875" style="3" customWidth="1"/>
    <col min="5" max="5" width="28.140625" style="0" customWidth="1"/>
    <col min="6" max="9" width="7.7109375" style="0" hidden="1" customWidth="1"/>
    <col min="10" max="10" width="7.00390625" style="0" hidden="1" customWidth="1"/>
    <col min="11" max="11" width="6.421875" style="0" hidden="1" customWidth="1"/>
    <col min="12" max="12" width="8.7109375" style="55" customWidth="1"/>
    <col min="13" max="13" width="9.00390625" style="51" customWidth="1"/>
  </cols>
  <sheetData>
    <row r="1" spans="1:13" ht="43.5" customHeight="1" thickBot="1">
      <c r="A1" s="73" t="s">
        <v>110</v>
      </c>
      <c r="B1" s="74"/>
      <c r="C1" s="74"/>
      <c r="D1" s="74"/>
      <c r="E1" s="56"/>
      <c r="F1" s="56"/>
      <c r="G1" s="56"/>
      <c r="H1" s="56"/>
      <c r="I1" s="56"/>
      <c r="J1" s="56"/>
      <c r="K1" s="56"/>
      <c r="L1" s="57"/>
      <c r="M1" s="58"/>
    </row>
    <row r="2" spans="1:13" ht="15" customHeight="1" thickBot="1">
      <c r="A2" s="77"/>
      <c r="B2" s="75" t="s">
        <v>17</v>
      </c>
      <c r="C2" s="78" t="s">
        <v>18</v>
      </c>
      <c r="D2" s="78" t="s">
        <v>19</v>
      </c>
      <c r="E2" s="79" t="s">
        <v>111</v>
      </c>
      <c r="F2" s="79">
        <v>1</v>
      </c>
      <c r="G2" s="79">
        <v>2</v>
      </c>
      <c r="H2" s="79">
        <v>3</v>
      </c>
      <c r="I2" s="79">
        <v>4</v>
      </c>
      <c r="J2" s="79">
        <v>5</v>
      </c>
      <c r="K2" s="80" t="s">
        <v>145</v>
      </c>
      <c r="L2" s="79" t="s">
        <v>157</v>
      </c>
      <c r="M2" s="76" t="s">
        <v>146</v>
      </c>
    </row>
    <row r="3" spans="1:13" s="1" customFormat="1" ht="15" customHeight="1">
      <c r="A3" s="61">
        <v>1</v>
      </c>
      <c r="B3" s="20" t="s">
        <v>24</v>
      </c>
      <c r="C3" s="10" t="s">
        <v>0</v>
      </c>
      <c r="D3" s="11" t="s">
        <v>1</v>
      </c>
      <c r="E3" s="11" t="s">
        <v>112</v>
      </c>
      <c r="F3" s="6">
        <v>20</v>
      </c>
      <c r="G3" s="6">
        <v>19</v>
      </c>
      <c r="H3" s="6">
        <v>15</v>
      </c>
      <c r="I3" s="6">
        <v>0</v>
      </c>
      <c r="J3" s="6">
        <v>23.4</v>
      </c>
      <c r="K3" s="26">
        <f aca="true" t="shared" si="0" ref="K3:K61">SUM(F3:J3)</f>
        <v>77.4</v>
      </c>
      <c r="L3" s="52">
        <v>100</v>
      </c>
      <c r="M3" s="65" t="s">
        <v>150</v>
      </c>
    </row>
    <row r="4" spans="1:13" s="1" customFormat="1" ht="15" customHeight="1">
      <c r="A4" s="62">
        <v>2</v>
      </c>
      <c r="B4" s="21" t="s">
        <v>31</v>
      </c>
      <c r="C4" s="12" t="s">
        <v>0</v>
      </c>
      <c r="D4" s="13" t="s">
        <v>1</v>
      </c>
      <c r="E4" s="13" t="s">
        <v>112</v>
      </c>
      <c r="F4" s="27">
        <v>14</v>
      </c>
      <c r="G4" s="27">
        <v>11</v>
      </c>
      <c r="H4" s="27">
        <v>15</v>
      </c>
      <c r="I4" s="27">
        <v>4</v>
      </c>
      <c r="J4" s="27">
        <v>24.9</v>
      </c>
      <c r="K4" s="26">
        <f t="shared" si="0"/>
        <v>68.9</v>
      </c>
      <c r="L4" s="52">
        <f>K4/77.4*100</f>
        <v>89.01808785529715</v>
      </c>
      <c r="M4" s="60" t="s">
        <v>150</v>
      </c>
    </row>
    <row r="5" spans="1:13" s="1" customFormat="1" ht="15" customHeight="1">
      <c r="A5" s="62">
        <v>3</v>
      </c>
      <c r="B5" s="22" t="s">
        <v>50</v>
      </c>
      <c r="C5" s="5" t="s">
        <v>2</v>
      </c>
      <c r="D5" s="14" t="s">
        <v>3</v>
      </c>
      <c r="E5" s="14" t="s">
        <v>123</v>
      </c>
      <c r="F5" s="30">
        <v>14</v>
      </c>
      <c r="G5" s="30">
        <v>17.8</v>
      </c>
      <c r="H5" s="30">
        <v>15</v>
      </c>
      <c r="I5" s="30">
        <v>0</v>
      </c>
      <c r="J5" s="30">
        <v>20.5</v>
      </c>
      <c r="K5" s="26">
        <f t="shared" si="0"/>
        <v>67.3</v>
      </c>
      <c r="L5" s="52">
        <f aca="true" t="shared" si="1" ref="L5:L61">K5/77.4*100</f>
        <v>86.95090439276485</v>
      </c>
      <c r="M5" s="60" t="s">
        <v>150</v>
      </c>
    </row>
    <row r="6" spans="1:13" s="1" customFormat="1" ht="15" customHeight="1">
      <c r="A6" s="62">
        <v>4</v>
      </c>
      <c r="B6" s="22" t="s">
        <v>58</v>
      </c>
      <c r="C6" s="5" t="s">
        <v>8</v>
      </c>
      <c r="D6" s="14" t="s">
        <v>9</v>
      </c>
      <c r="E6" s="14" t="s">
        <v>130</v>
      </c>
      <c r="F6" s="27">
        <v>4</v>
      </c>
      <c r="G6" s="27">
        <v>17</v>
      </c>
      <c r="H6" s="27">
        <v>3</v>
      </c>
      <c r="I6" s="27">
        <v>20</v>
      </c>
      <c r="J6" s="27">
        <v>18.5</v>
      </c>
      <c r="K6" s="26">
        <f t="shared" si="0"/>
        <v>62.5</v>
      </c>
      <c r="L6" s="52">
        <f t="shared" si="1"/>
        <v>80.74935400516794</v>
      </c>
      <c r="M6" s="60" t="s">
        <v>151</v>
      </c>
    </row>
    <row r="7" spans="1:13" s="1" customFormat="1" ht="15" customHeight="1">
      <c r="A7" s="62">
        <v>5</v>
      </c>
      <c r="B7" s="22" t="s">
        <v>46</v>
      </c>
      <c r="C7" s="5" t="s">
        <v>2</v>
      </c>
      <c r="D7" s="14" t="s">
        <v>3</v>
      </c>
      <c r="E7" s="14" t="s">
        <v>121</v>
      </c>
      <c r="F7" s="7">
        <v>2</v>
      </c>
      <c r="G7" s="7">
        <v>10</v>
      </c>
      <c r="H7" s="7">
        <v>15</v>
      </c>
      <c r="I7" s="7">
        <v>5</v>
      </c>
      <c r="J7" s="7">
        <v>24.9</v>
      </c>
      <c r="K7" s="26">
        <f t="shared" si="0"/>
        <v>56.9</v>
      </c>
      <c r="L7" s="52">
        <f t="shared" si="1"/>
        <v>73.5142118863049</v>
      </c>
      <c r="M7" s="60" t="s">
        <v>151</v>
      </c>
    </row>
    <row r="8" spans="1:13" s="1" customFormat="1" ht="15" customHeight="1">
      <c r="A8" s="62">
        <v>6</v>
      </c>
      <c r="B8" s="22" t="s">
        <v>30</v>
      </c>
      <c r="C8" s="5" t="s">
        <v>79</v>
      </c>
      <c r="D8" s="14" t="s">
        <v>6</v>
      </c>
      <c r="E8" s="14" t="s">
        <v>147</v>
      </c>
      <c r="F8" s="7">
        <v>20</v>
      </c>
      <c r="G8" s="7">
        <v>10.8</v>
      </c>
      <c r="H8" s="7">
        <v>3</v>
      </c>
      <c r="I8" s="7">
        <v>0</v>
      </c>
      <c r="J8" s="7">
        <v>22.9</v>
      </c>
      <c r="K8" s="26">
        <f t="shared" si="0"/>
        <v>56.699999999999996</v>
      </c>
      <c r="L8" s="52">
        <f t="shared" si="1"/>
        <v>73.25581395348836</v>
      </c>
      <c r="M8" s="60" t="s">
        <v>151</v>
      </c>
    </row>
    <row r="9" spans="1:13" s="1" customFormat="1" ht="15" customHeight="1">
      <c r="A9" s="62">
        <v>7</v>
      </c>
      <c r="B9" s="22" t="s">
        <v>47</v>
      </c>
      <c r="C9" s="5" t="s">
        <v>2</v>
      </c>
      <c r="D9" s="14" t="s">
        <v>3</v>
      </c>
      <c r="E9" s="14" t="s">
        <v>121</v>
      </c>
      <c r="F9" s="7">
        <v>3</v>
      </c>
      <c r="G9" s="7">
        <v>9</v>
      </c>
      <c r="H9" s="7">
        <v>15</v>
      </c>
      <c r="I9" s="7">
        <v>2</v>
      </c>
      <c r="J9" s="7">
        <v>24.8</v>
      </c>
      <c r="K9" s="26">
        <f t="shared" si="0"/>
        <v>53.8</v>
      </c>
      <c r="L9" s="52">
        <f t="shared" si="1"/>
        <v>69.50904392764858</v>
      </c>
      <c r="M9" s="60" t="s">
        <v>152</v>
      </c>
    </row>
    <row r="10" spans="1:13" s="1" customFormat="1" ht="15" customHeight="1">
      <c r="A10" s="62">
        <v>8</v>
      </c>
      <c r="B10" s="21" t="s">
        <v>34</v>
      </c>
      <c r="C10" s="12" t="s">
        <v>0</v>
      </c>
      <c r="D10" s="13" t="s">
        <v>1</v>
      </c>
      <c r="E10" s="13" t="s">
        <v>117</v>
      </c>
      <c r="F10" s="7">
        <v>8</v>
      </c>
      <c r="G10" s="7">
        <v>18</v>
      </c>
      <c r="H10" s="7">
        <v>5.5</v>
      </c>
      <c r="I10" s="7">
        <v>0</v>
      </c>
      <c r="J10" s="7">
        <v>20</v>
      </c>
      <c r="K10" s="26">
        <f t="shared" si="0"/>
        <v>51.5</v>
      </c>
      <c r="L10" s="52">
        <f t="shared" si="1"/>
        <v>66.53746770025839</v>
      </c>
      <c r="M10" s="60" t="s">
        <v>152</v>
      </c>
    </row>
    <row r="11" spans="1:13" s="1" customFormat="1" ht="15" customHeight="1">
      <c r="A11" s="62">
        <v>9</v>
      </c>
      <c r="B11" s="22" t="s">
        <v>63</v>
      </c>
      <c r="C11" s="5" t="s">
        <v>2</v>
      </c>
      <c r="D11" s="14" t="s">
        <v>94</v>
      </c>
      <c r="E11" s="14" t="s">
        <v>134</v>
      </c>
      <c r="F11" s="27">
        <v>11</v>
      </c>
      <c r="G11" s="27">
        <v>10</v>
      </c>
      <c r="H11" s="27">
        <v>6</v>
      </c>
      <c r="I11" s="27">
        <v>1</v>
      </c>
      <c r="J11" s="27">
        <v>22.1</v>
      </c>
      <c r="K11" s="26">
        <f t="shared" si="0"/>
        <v>50.1</v>
      </c>
      <c r="L11" s="52">
        <f t="shared" si="1"/>
        <v>64.72868217054263</v>
      </c>
      <c r="M11" s="60" t="s">
        <v>152</v>
      </c>
    </row>
    <row r="12" spans="1:13" s="1" customFormat="1" ht="15" customHeight="1">
      <c r="A12" s="62">
        <v>10</v>
      </c>
      <c r="B12" s="22" t="s">
        <v>45</v>
      </c>
      <c r="C12" s="5" t="s">
        <v>2</v>
      </c>
      <c r="D12" s="14" t="s">
        <v>3</v>
      </c>
      <c r="E12" s="14" t="s">
        <v>121</v>
      </c>
      <c r="F12" s="7">
        <v>14</v>
      </c>
      <c r="G12" s="7">
        <v>10</v>
      </c>
      <c r="H12" s="7">
        <v>3</v>
      </c>
      <c r="I12" s="7">
        <v>0</v>
      </c>
      <c r="J12" s="7">
        <v>23</v>
      </c>
      <c r="K12" s="26">
        <f t="shared" si="0"/>
        <v>50</v>
      </c>
      <c r="L12" s="52">
        <f t="shared" si="1"/>
        <v>64.59948320413437</v>
      </c>
      <c r="M12" s="60" t="s">
        <v>152</v>
      </c>
    </row>
    <row r="13" spans="1:13" s="1" customFormat="1" ht="15" customHeight="1">
      <c r="A13" s="62">
        <v>11</v>
      </c>
      <c r="B13" s="22" t="s">
        <v>25</v>
      </c>
      <c r="C13" s="5" t="s">
        <v>79</v>
      </c>
      <c r="D13" s="14" t="s">
        <v>6</v>
      </c>
      <c r="E13" s="14" t="s">
        <v>114</v>
      </c>
      <c r="F13" s="28">
        <v>14</v>
      </c>
      <c r="G13" s="28">
        <v>10</v>
      </c>
      <c r="H13" s="28">
        <v>2.5</v>
      </c>
      <c r="I13" s="28">
        <v>0</v>
      </c>
      <c r="J13" s="28">
        <v>22.9</v>
      </c>
      <c r="K13" s="26">
        <f t="shared" si="0"/>
        <v>49.4</v>
      </c>
      <c r="L13" s="52">
        <f t="shared" si="1"/>
        <v>63.82428940568475</v>
      </c>
      <c r="M13" s="60" t="s">
        <v>152</v>
      </c>
    </row>
    <row r="14" spans="1:13" s="1" customFormat="1" ht="15" customHeight="1">
      <c r="A14" s="62">
        <v>12</v>
      </c>
      <c r="B14" s="33" t="s">
        <v>77</v>
      </c>
      <c r="C14" s="7" t="s">
        <v>0</v>
      </c>
      <c r="D14" s="9" t="s">
        <v>1</v>
      </c>
      <c r="E14" s="9" t="s">
        <v>112</v>
      </c>
      <c r="F14" s="27">
        <v>2</v>
      </c>
      <c r="G14" s="27">
        <v>9</v>
      </c>
      <c r="H14" s="27">
        <v>15</v>
      </c>
      <c r="I14" s="27">
        <v>0</v>
      </c>
      <c r="J14" s="27">
        <v>22.5</v>
      </c>
      <c r="K14" s="26">
        <f t="shared" si="0"/>
        <v>48.5</v>
      </c>
      <c r="L14" s="52">
        <f t="shared" si="1"/>
        <v>62.661498708010335</v>
      </c>
      <c r="M14" s="60" t="s">
        <v>152</v>
      </c>
    </row>
    <row r="15" spans="1:13" s="1" customFormat="1" ht="15" customHeight="1">
      <c r="A15" s="62">
        <v>13</v>
      </c>
      <c r="B15" s="21" t="s">
        <v>33</v>
      </c>
      <c r="C15" s="12" t="s">
        <v>0</v>
      </c>
      <c r="D15" s="13" t="s">
        <v>1</v>
      </c>
      <c r="E15" s="13" t="s">
        <v>112</v>
      </c>
      <c r="F15" s="7">
        <v>10</v>
      </c>
      <c r="G15" s="7">
        <v>10</v>
      </c>
      <c r="H15" s="7">
        <v>9</v>
      </c>
      <c r="I15" s="7">
        <v>0</v>
      </c>
      <c r="J15" s="7">
        <v>19.4</v>
      </c>
      <c r="K15" s="26">
        <f t="shared" si="0"/>
        <v>48.4</v>
      </c>
      <c r="L15" s="52">
        <f t="shared" si="1"/>
        <v>62.53229974160206</v>
      </c>
      <c r="M15" s="60" t="s">
        <v>152</v>
      </c>
    </row>
    <row r="16" spans="1:13" s="1" customFormat="1" ht="15" customHeight="1">
      <c r="A16" s="62">
        <v>14</v>
      </c>
      <c r="B16" s="23" t="s">
        <v>51</v>
      </c>
      <c r="C16" s="2" t="s">
        <v>85</v>
      </c>
      <c r="D16" s="9" t="s">
        <v>13</v>
      </c>
      <c r="E16" s="9" t="s">
        <v>124</v>
      </c>
      <c r="F16" s="7">
        <v>2</v>
      </c>
      <c r="G16" s="7">
        <v>9</v>
      </c>
      <c r="H16" s="7">
        <v>15</v>
      </c>
      <c r="I16" s="7">
        <v>0</v>
      </c>
      <c r="J16" s="7">
        <v>22.1</v>
      </c>
      <c r="K16" s="26">
        <f t="shared" si="0"/>
        <v>48.1</v>
      </c>
      <c r="L16" s="52">
        <f t="shared" si="1"/>
        <v>62.14470284237726</v>
      </c>
      <c r="M16" s="60" t="s">
        <v>152</v>
      </c>
    </row>
    <row r="17" spans="1:13" s="1" customFormat="1" ht="15" customHeight="1">
      <c r="A17" s="62">
        <v>15</v>
      </c>
      <c r="B17" s="22" t="s">
        <v>72</v>
      </c>
      <c r="C17" s="5" t="s">
        <v>2</v>
      </c>
      <c r="D17" s="14" t="s">
        <v>101</v>
      </c>
      <c r="E17" s="14" t="s">
        <v>141</v>
      </c>
      <c r="F17" s="31">
        <v>8</v>
      </c>
      <c r="G17" s="31">
        <v>9</v>
      </c>
      <c r="H17" s="31">
        <v>8</v>
      </c>
      <c r="I17" s="31">
        <v>0</v>
      </c>
      <c r="J17" s="31">
        <v>22.9</v>
      </c>
      <c r="K17" s="26">
        <f t="shared" si="0"/>
        <v>47.9</v>
      </c>
      <c r="L17" s="52">
        <f t="shared" si="1"/>
        <v>61.88630490956072</v>
      </c>
      <c r="M17" s="60" t="s">
        <v>152</v>
      </c>
    </row>
    <row r="18" spans="1:13" s="1" customFormat="1" ht="15" customHeight="1">
      <c r="A18" s="62">
        <v>16</v>
      </c>
      <c r="B18" s="23" t="s">
        <v>62</v>
      </c>
      <c r="C18" s="2" t="s">
        <v>93</v>
      </c>
      <c r="D18" s="9" t="s">
        <v>11</v>
      </c>
      <c r="E18" s="9" t="s">
        <v>133</v>
      </c>
      <c r="F18" s="27">
        <v>2</v>
      </c>
      <c r="G18" s="27">
        <v>12.8</v>
      </c>
      <c r="H18" s="27">
        <v>7</v>
      </c>
      <c r="I18" s="27">
        <v>7</v>
      </c>
      <c r="J18" s="27">
        <v>17.7</v>
      </c>
      <c r="K18" s="26">
        <f t="shared" si="0"/>
        <v>46.5</v>
      </c>
      <c r="L18" s="52">
        <f t="shared" si="1"/>
        <v>60.07751937984496</v>
      </c>
      <c r="M18" s="60" t="s">
        <v>153</v>
      </c>
    </row>
    <row r="19" spans="1:13" s="1" customFormat="1" ht="15" customHeight="1">
      <c r="A19" s="62">
        <v>17</v>
      </c>
      <c r="B19" s="21" t="s">
        <v>37</v>
      </c>
      <c r="C19" s="12" t="s">
        <v>0</v>
      </c>
      <c r="D19" s="13" t="s">
        <v>1</v>
      </c>
      <c r="E19" s="13" t="s">
        <v>118</v>
      </c>
      <c r="F19" s="7">
        <v>20</v>
      </c>
      <c r="G19" s="7">
        <v>9</v>
      </c>
      <c r="H19" s="7">
        <v>3</v>
      </c>
      <c r="I19" s="7">
        <v>0</v>
      </c>
      <c r="J19" s="7">
        <v>13.9</v>
      </c>
      <c r="K19" s="26">
        <f t="shared" si="0"/>
        <v>45.9</v>
      </c>
      <c r="L19" s="52">
        <f t="shared" si="1"/>
        <v>59.302325581395344</v>
      </c>
      <c r="M19" s="60" t="s">
        <v>153</v>
      </c>
    </row>
    <row r="20" spans="1:13" s="1" customFormat="1" ht="15" customHeight="1">
      <c r="A20" s="62">
        <v>18</v>
      </c>
      <c r="B20" s="21" t="s">
        <v>40</v>
      </c>
      <c r="C20" s="12" t="s">
        <v>0</v>
      </c>
      <c r="D20" s="13" t="s">
        <v>1</v>
      </c>
      <c r="E20" s="13" t="s">
        <v>118</v>
      </c>
      <c r="F20" s="27">
        <v>6</v>
      </c>
      <c r="G20" s="27">
        <v>19</v>
      </c>
      <c r="H20" s="27">
        <v>0</v>
      </c>
      <c r="I20" s="27">
        <v>0</v>
      </c>
      <c r="J20" s="27">
        <v>20.5</v>
      </c>
      <c r="K20" s="26">
        <f t="shared" si="0"/>
        <v>45.5</v>
      </c>
      <c r="L20" s="52">
        <f t="shared" si="1"/>
        <v>58.78552971576227</v>
      </c>
      <c r="M20" s="60" t="s">
        <v>153</v>
      </c>
    </row>
    <row r="21" spans="1:13" s="1" customFormat="1" ht="15" customHeight="1">
      <c r="A21" s="62">
        <v>19</v>
      </c>
      <c r="B21" s="22" t="s">
        <v>35</v>
      </c>
      <c r="C21" s="5" t="s">
        <v>79</v>
      </c>
      <c r="D21" s="14" t="s">
        <v>6</v>
      </c>
      <c r="E21" s="14" t="s">
        <v>148</v>
      </c>
      <c r="F21" s="7">
        <v>14</v>
      </c>
      <c r="G21" s="7">
        <v>10</v>
      </c>
      <c r="H21" s="7">
        <v>0</v>
      </c>
      <c r="I21" s="7">
        <v>0</v>
      </c>
      <c r="J21" s="7">
        <v>20.7</v>
      </c>
      <c r="K21" s="26">
        <f t="shared" si="0"/>
        <v>44.7</v>
      </c>
      <c r="L21" s="52">
        <f t="shared" si="1"/>
        <v>57.751937984496124</v>
      </c>
      <c r="M21" s="60" t="s">
        <v>153</v>
      </c>
    </row>
    <row r="22" spans="1:13" s="1" customFormat="1" ht="15" customHeight="1">
      <c r="A22" s="62">
        <v>20</v>
      </c>
      <c r="B22" s="23" t="s">
        <v>29</v>
      </c>
      <c r="C22" s="2" t="s">
        <v>4</v>
      </c>
      <c r="D22" s="9" t="s">
        <v>5</v>
      </c>
      <c r="E22" s="9" t="s">
        <v>115</v>
      </c>
      <c r="F22" s="30">
        <v>12</v>
      </c>
      <c r="G22" s="30">
        <v>10</v>
      </c>
      <c r="H22" s="30">
        <v>1</v>
      </c>
      <c r="I22" s="30">
        <v>0</v>
      </c>
      <c r="J22" s="30">
        <v>21.5</v>
      </c>
      <c r="K22" s="26">
        <f t="shared" si="0"/>
        <v>44.5</v>
      </c>
      <c r="L22" s="52">
        <f t="shared" si="1"/>
        <v>57.49354005167958</v>
      </c>
      <c r="M22" s="60" t="s">
        <v>153</v>
      </c>
    </row>
    <row r="23" spans="1:13" s="1" customFormat="1" ht="15" customHeight="1">
      <c r="A23" s="62">
        <v>21</v>
      </c>
      <c r="B23" s="23" t="s">
        <v>26</v>
      </c>
      <c r="C23" s="2" t="s">
        <v>4</v>
      </c>
      <c r="D23" s="9" t="s">
        <v>5</v>
      </c>
      <c r="E23" s="9" t="s">
        <v>115</v>
      </c>
      <c r="F23" s="28">
        <v>2</v>
      </c>
      <c r="G23" s="28">
        <v>9</v>
      </c>
      <c r="H23" s="28">
        <v>5</v>
      </c>
      <c r="I23" s="28">
        <v>2</v>
      </c>
      <c r="J23" s="28">
        <v>25</v>
      </c>
      <c r="K23" s="26">
        <f t="shared" si="0"/>
        <v>43</v>
      </c>
      <c r="L23" s="52">
        <f t="shared" si="1"/>
        <v>55.55555555555555</v>
      </c>
      <c r="M23" s="60" t="s">
        <v>153</v>
      </c>
    </row>
    <row r="24" spans="1:13" s="1" customFormat="1" ht="15" customHeight="1">
      <c r="A24" s="62">
        <v>22</v>
      </c>
      <c r="B24" s="12" t="s">
        <v>21</v>
      </c>
      <c r="C24" s="12" t="s">
        <v>0</v>
      </c>
      <c r="D24" s="13" t="s">
        <v>1</v>
      </c>
      <c r="E24" s="13" t="s">
        <v>112</v>
      </c>
      <c r="F24" s="29">
        <v>4</v>
      </c>
      <c r="G24" s="29">
        <v>10</v>
      </c>
      <c r="H24" s="29">
        <v>3</v>
      </c>
      <c r="I24" s="29">
        <v>1</v>
      </c>
      <c r="J24" s="29">
        <v>24.9</v>
      </c>
      <c r="K24" s="26">
        <f t="shared" si="0"/>
        <v>42.9</v>
      </c>
      <c r="L24" s="52">
        <f t="shared" si="1"/>
        <v>55.42635658914728</v>
      </c>
      <c r="M24" s="60" t="s">
        <v>153</v>
      </c>
    </row>
    <row r="25" spans="1:13" s="1" customFormat="1" ht="15" customHeight="1">
      <c r="A25" s="62">
        <v>23</v>
      </c>
      <c r="B25" s="36" t="s">
        <v>41</v>
      </c>
      <c r="C25" s="37" t="s">
        <v>2</v>
      </c>
      <c r="D25" s="19" t="s">
        <v>12</v>
      </c>
      <c r="E25" s="19" t="s">
        <v>120</v>
      </c>
      <c r="F25" s="27">
        <v>0</v>
      </c>
      <c r="G25" s="27">
        <v>12</v>
      </c>
      <c r="H25" s="27">
        <v>3</v>
      </c>
      <c r="I25" s="27">
        <v>3</v>
      </c>
      <c r="J25" s="27">
        <v>24.8</v>
      </c>
      <c r="K25" s="26">
        <f t="shared" si="0"/>
        <v>42.8</v>
      </c>
      <c r="L25" s="52">
        <f t="shared" si="1"/>
        <v>55.297157622739014</v>
      </c>
      <c r="M25" s="60" t="s">
        <v>153</v>
      </c>
    </row>
    <row r="26" spans="1:13" s="1" customFormat="1" ht="15" customHeight="1">
      <c r="A26" s="62">
        <v>24</v>
      </c>
      <c r="B26" s="21" t="s">
        <v>32</v>
      </c>
      <c r="C26" s="12" t="s">
        <v>0</v>
      </c>
      <c r="D26" s="13" t="s">
        <v>1</v>
      </c>
      <c r="E26" s="13" t="s">
        <v>116</v>
      </c>
      <c r="F26" s="27">
        <v>2</v>
      </c>
      <c r="G26" s="27">
        <v>12</v>
      </c>
      <c r="H26" s="27">
        <v>6</v>
      </c>
      <c r="I26" s="27">
        <v>1</v>
      </c>
      <c r="J26" s="27">
        <v>20.8</v>
      </c>
      <c r="K26" s="26">
        <f t="shared" si="0"/>
        <v>41.8</v>
      </c>
      <c r="L26" s="52">
        <f t="shared" si="1"/>
        <v>54.00516795865632</v>
      </c>
      <c r="M26" s="60" t="s">
        <v>153</v>
      </c>
    </row>
    <row r="27" spans="1:13" s="1" customFormat="1" ht="15" customHeight="1">
      <c r="A27" s="62">
        <v>25</v>
      </c>
      <c r="B27" s="21" t="s">
        <v>27</v>
      </c>
      <c r="C27" s="12" t="s">
        <v>0</v>
      </c>
      <c r="D27" s="13" t="s">
        <v>1</v>
      </c>
      <c r="E27" s="13" t="s">
        <v>112</v>
      </c>
      <c r="F27" s="28">
        <v>3</v>
      </c>
      <c r="G27" s="28">
        <v>10</v>
      </c>
      <c r="H27" s="28">
        <v>3</v>
      </c>
      <c r="I27" s="28">
        <v>2</v>
      </c>
      <c r="J27" s="28">
        <v>23.4</v>
      </c>
      <c r="K27" s="26">
        <f t="shared" si="0"/>
        <v>41.4</v>
      </c>
      <c r="L27" s="52">
        <f t="shared" si="1"/>
        <v>53.48837209302325</v>
      </c>
      <c r="M27" s="60" t="s">
        <v>153</v>
      </c>
    </row>
    <row r="28" spans="1:13" s="1" customFormat="1" ht="15" customHeight="1">
      <c r="A28" s="62">
        <v>26</v>
      </c>
      <c r="B28" s="33" t="s">
        <v>78</v>
      </c>
      <c r="C28" s="7" t="s">
        <v>0</v>
      </c>
      <c r="D28" s="9" t="s">
        <v>1</v>
      </c>
      <c r="E28" s="9" t="s">
        <v>118</v>
      </c>
      <c r="F28" s="27">
        <v>8</v>
      </c>
      <c r="G28" s="27">
        <v>10</v>
      </c>
      <c r="H28" s="27">
        <v>3</v>
      </c>
      <c r="I28" s="27">
        <v>0</v>
      </c>
      <c r="J28" s="27">
        <v>19.3</v>
      </c>
      <c r="K28" s="29">
        <f t="shared" si="0"/>
        <v>40.3</v>
      </c>
      <c r="L28" s="53">
        <f t="shared" si="1"/>
        <v>52.0671834625323</v>
      </c>
      <c r="M28" s="60" t="s">
        <v>153</v>
      </c>
    </row>
    <row r="29" spans="1:13" s="1" customFormat="1" ht="15" customHeight="1" thickBot="1">
      <c r="A29" s="63">
        <v>27</v>
      </c>
      <c r="B29" s="43" t="s">
        <v>44</v>
      </c>
      <c r="C29" s="44" t="s">
        <v>2</v>
      </c>
      <c r="D29" s="45" t="s">
        <v>3</v>
      </c>
      <c r="E29" s="45" t="s">
        <v>121</v>
      </c>
      <c r="F29" s="42">
        <v>4</v>
      </c>
      <c r="G29" s="42">
        <v>9</v>
      </c>
      <c r="H29" s="42">
        <v>4.5</v>
      </c>
      <c r="I29" s="42">
        <v>0</v>
      </c>
      <c r="J29" s="42">
        <v>21.1</v>
      </c>
      <c r="K29" s="46">
        <f t="shared" si="0"/>
        <v>38.6</v>
      </c>
      <c r="L29" s="54">
        <f t="shared" si="1"/>
        <v>49.870801033591725</v>
      </c>
      <c r="M29" s="64" t="s">
        <v>153</v>
      </c>
    </row>
    <row r="30" spans="1:13" s="1" customFormat="1" ht="15" customHeight="1" thickTop="1">
      <c r="A30" s="61">
        <v>28</v>
      </c>
      <c r="B30" s="20" t="s">
        <v>38</v>
      </c>
      <c r="C30" s="10" t="s">
        <v>0</v>
      </c>
      <c r="D30" s="11" t="s">
        <v>1</v>
      </c>
      <c r="E30" s="11" t="s">
        <v>112</v>
      </c>
      <c r="F30" s="41">
        <v>0</v>
      </c>
      <c r="G30" s="41">
        <v>11</v>
      </c>
      <c r="H30" s="41">
        <v>3</v>
      </c>
      <c r="I30" s="41">
        <v>1</v>
      </c>
      <c r="J30" s="41">
        <v>21.8</v>
      </c>
      <c r="K30" s="26">
        <f t="shared" si="0"/>
        <v>36.8</v>
      </c>
      <c r="L30" s="52">
        <f t="shared" si="1"/>
        <v>47.545219638242884</v>
      </c>
      <c r="M30" s="65"/>
    </row>
    <row r="31" spans="1:13" s="1" customFormat="1" ht="15" customHeight="1">
      <c r="A31" s="62">
        <v>29</v>
      </c>
      <c r="B31" s="21" t="s">
        <v>55</v>
      </c>
      <c r="C31" s="12" t="s">
        <v>10</v>
      </c>
      <c r="D31" s="13" t="s">
        <v>1</v>
      </c>
      <c r="E31" s="13" t="s">
        <v>127</v>
      </c>
      <c r="F31" s="7">
        <v>4</v>
      </c>
      <c r="G31" s="7">
        <v>9</v>
      </c>
      <c r="H31" s="7">
        <v>6</v>
      </c>
      <c r="I31" s="7">
        <v>9</v>
      </c>
      <c r="J31" s="7">
        <v>7.9</v>
      </c>
      <c r="K31" s="26">
        <f t="shared" si="0"/>
        <v>35.9</v>
      </c>
      <c r="L31" s="52">
        <f t="shared" si="1"/>
        <v>46.382428940568474</v>
      </c>
      <c r="M31" s="60"/>
    </row>
    <row r="32" spans="1:13" s="1" customFormat="1" ht="15" customHeight="1">
      <c r="A32" s="62">
        <v>30</v>
      </c>
      <c r="B32" s="22" t="s">
        <v>49</v>
      </c>
      <c r="C32" s="5" t="s">
        <v>83</v>
      </c>
      <c r="D32" s="14" t="s">
        <v>84</v>
      </c>
      <c r="E32" s="14" t="s">
        <v>122</v>
      </c>
      <c r="F32" s="7">
        <v>0</v>
      </c>
      <c r="G32" s="7">
        <v>10</v>
      </c>
      <c r="H32" s="7">
        <v>12</v>
      </c>
      <c r="I32" s="7">
        <v>2</v>
      </c>
      <c r="J32" s="7">
        <v>8.5</v>
      </c>
      <c r="K32" s="26">
        <f t="shared" si="0"/>
        <v>32.5</v>
      </c>
      <c r="L32" s="52">
        <f t="shared" si="1"/>
        <v>41.989664082687334</v>
      </c>
      <c r="M32" s="60" t="s">
        <v>156</v>
      </c>
    </row>
    <row r="33" spans="1:13" s="1" customFormat="1" ht="15.75">
      <c r="A33" s="62">
        <v>31</v>
      </c>
      <c r="B33" s="24" t="s">
        <v>53</v>
      </c>
      <c r="C33" s="4" t="s">
        <v>81</v>
      </c>
      <c r="D33" s="15" t="s">
        <v>82</v>
      </c>
      <c r="E33" s="50" t="s">
        <v>154</v>
      </c>
      <c r="F33" s="27">
        <v>10</v>
      </c>
      <c r="G33" s="27">
        <v>10</v>
      </c>
      <c r="H33" s="27">
        <v>9</v>
      </c>
      <c r="I33" s="27">
        <v>0</v>
      </c>
      <c r="J33" s="27">
        <v>3</v>
      </c>
      <c r="K33" s="26">
        <f t="shared" si="0"/>
        <v>32</v>
      </c>
      <c r="L33" s="52">
        <f t="shared" si="1"/>
        <v>41.343669250645995</v>
      </c>
      <c r="M33" s="60"/>
    </row>
    <row r="34" spans="1:13" s="1" customFormat="1" ht="15" customHeight="1">
      <c r="A34" s="62">
        <v>32</v>
      </c>
      <c r="B34" s="23" t="s">
        <v>57</v>
      </c>
      <c r="C34" s="2" t="s">
        <v>90</v>
      </c>
      <c r="D34" s="9" t="s">
        <v>91</v>
      </c>
      <c r="E34" s="9" t="s">
        <v>129</v>
      </c>
      <c r="F34" s="27">
        <v>0</v>
      </c>
      <c r="G34" s="27">
        <v>10</v>
      </c>
      <c r="H34" s="27">
        <v>0</v>
      </c>
      <c r="I34" s="27">
        <v>0</v>
      </c>
      <c r="J34" s="27">
        <v>21.6</v>
      </c>
      <c r="K34" s="26">
        <f t="shared" si="0"/>
        <v>31.6</v>
      </c>
      <c r="L34" s="52">
        <f t="shared" si="1"/>
        <v>40.82687338501292</v>
      </c>
      <c r="M34" s="60"/>
    </row>
    <row r="35" spans="1:13" s="1" customFormat="1" ht="15" customHeight="1">
      <c r="A35" s="62">
        <v>33</v>
      </c>
      <c r="B35" s="23" t="s">
        <v>73</v>
      </c>
      <c r="C35" s="2" t="s">
        <v>85</v>
      </c>
      <c r="D35" s="9" t="s">
        <v>13</v>
      </c>
      <c r="E35" s="9" t="s">
        <v>124</v>
      </c>
      <c r="F35" s="7">
        <v>3</v>
      </c>
      <c r="G35" s="7">
        <v>9</v>
      </c>
      <c r="H35" s="7">
        <v>15</v>
      </c>
      <c r="I35" s="7">
        <v>0</v>
      </c>
      <c r="J35" s="7">
        <v>3</v>
      </c>
      <c r="K35" s="26">
        <f t="shared" si="0"/>
        <v>30</v>
      </c>
      <c r="L35" s="52">
        <f t="shared" si="1"/>
        <v>38.75968992248062</v>
      </c>
      <c r="M35" s="60"/>
    </row>
    <row r="36" spans="1:13" s="1" customFormat="1" ht="15" customHeight="1">
      <c r="A36" s="62">
        <v>34</v>
      </c>
      <c r="B36" s="23" t="s">
        <v>64</v>
      </c>
      <c r="C36" s="2" t="s">
        <v>92</v>
      </c>
      <c r="D36" s="9" t="s">
        <v>109</v>
      </c>
      <c r="E36" s="9" t="s">
        <v>132</v>
      </c>
      <c r="F36" s="7">
        <v>5</v>
      </c>
      <c r="G36" s="7">
        <v>9</v>
      </c>
      <c r="H36" s="7">
        <v>6</v>
      </c>
      <c r="I36" s="7">
        <v>3</v>
      </c>
      <c r="J36" s="7">
        <v>5.7</v>
      </c>
      <c r="K36" s="26">
        <f t="shared" si="0"/>
        <v>28.7</v>
      </c>
      <c r="L36" s="52">
        <f t="shared" si="1"/>
        <v>37.08010335917312</v>
      </c>
      <c r="M36" s="60"/>
    </row>
    <row r="37" spans="1:13" s="1" customFormat="1" ht="15" customHeight="1">
      <c r="A37" s="62">
        <v>35</v>
      </c>
      <c r="B37" s="23" t="s">
        <v>36</v>
      </c>
      <c r="C37" s="5" t="s">
        <v>79</v>
      </c>
      <c r="D37" s="14" t="s">
        <v>6</v>
      </c>
      <c r="E37" s="14" t="s">
        <v>114</v>
      </c>
      <c r="F37" s="40">
        <v>0</v>
      </c>
      <c r="G37" s="40">
        <v>10</v>
      </c>
      <c r="H37" s="40">
        <v>0</v>
      </c>
      <c r="I37" s="40">
        <v>0</v>
      </c>
      <c r="J37" s="40">
        <v>18.3</v>
      </c>
      <c r="K37" s="26">
        <f t="shared" si="0"/>
        <v>28.3</v>
      </c>
      <c r="L37" s="52">
        <f t="shared" si="1"/>
        <v>36.56330749354005</v>
      </c>
      <c r="M37" s="66"/>
    </row>
    <row r="38" spans="1:13" s="1" customFormat="1" ht="15" customHeight="1">
      <c r="A38" s="62">
        <v>36</v>
      </c>
      <c r="B38" s="23" t="s">
        <v>61</v>
      </c>
      <c r="C38" s="2" t="s">
        <v>92</v>
      </c>
      <c r="D38" s="9" t="s">
        <v>109</v>
      </c>
      <c r="E38" s="9" t="s">
        <v>132</v>
      </c>
      <c r="F38" s="28">
        <v>8</v>
      </c>
      <c r="G38" s="28">
        <v>10</v>
      </c>
      <c r="H38" s="28">
        <v>6</v>
      </c>
      <c r="I38" s="28">
        <v>1</v>
      </c>
      <c r="J38" s="28">
        <v>3</v>
      </c>
      <c r="K38" s="26">
        <f t="shared" si="0"/>
        <v>28</v>
      </c>
      <c r="L38" s="52">
        <f t="shared" si="1"/>
        <v>36.17571059431524</v>
      </c>
      <c r="M38" s="60"/>
    </row>
    <row r="39" spans="1:13" s="1" customFormat="1" ht="15" customHeight="1">
      <c r="A39" s="62">
        <v>37</v>
      </c>
      <c r="B39" s="22" t="s">
        <v>60</v>
      </c>
      <c r="C39" s="5" t="s">
        <v>20</v>
      </c>
      <c r="D39" s="14" t="s">
        <v>16</v>
      </c>
      <c r="E39" s="14" t="s">
        <v>131</v>
      </c>
      <c r="F39" s="7">
        <v>2</v>
      </c>
      <c r="G39" s="7">
        <v>10</v>
      </c>
      <c r="H39" s="7">
        <v>5</v>
      </c>
      <c r="I39" s="7">
        <v>0</v>
      </c>
      <c r="J39" s="7">
        <v>10.4</v>
      </c>
      <c r="K39" s="26">
        <f t="shared" si="0"/>
        <v>27.4</v>
      </c>
      <c r="L39" s="52">
        <f t="shared" si="1"/>
        <v>35.40051679586563</v>
      </c>
      <c r="M39" s="60"/>
    </row>
    <row r="40" spans="1:16" s="1" customFormat="1" ht="15" customHeight="1">
      <c r="A40" s="62">
        <v>38</v>
      </c>
      <c r="B40" s="23" t="s">
        <v>65</v>
      </c>
      <c r="C40" s="2" t="s">
        <v>2</v>
      </c>
      <c r="D40" s="9" t="s">
        <v>7</v>
      </c>
      <c r="E40" s="9" t="s">
        <v>135</v>
      </c>
      <c r="F40" s="7">
        <v>4</v>
      </c>
      <c r="G40" s="7">
        <v>10</v>
      </c>
      <c r="H40" s="7">
        <v>6</v>
      </c>
      <c r="I40" s="7">
        <v>3</v>
      </c>
      <c r="J40" s="7">
        <v>3.9</v>
      </c>
      <c r="K40" s="26">
        <f t="shared" si="0"/>
        <v>26.9</v>
      </c>
      <c r="L40" s="52">
        <f t="shared" si="1"/>
        <v>34.75452196382429</v>
      </c>
      <c r="M40" s="60"/>
      <c r="P40" s="49"/>
    </row>
    <row r="41" spans="1:13" s="1" customFormat="1" ht="15" customHeight="1">
      <c r="A41" s="62">
        <v>39</v>
      </c>
      <c r="B41" s="24" t="s">
        <v>69</v>
      </c>
      <c r="C41" s="4" t="s">
        <v>100</v>
      </c>
      <c r="D41" s="16" t="s">
        <v>15</v>
      </c>
      <c r="E41" s="15" t="s">
        <v>139</v>
      </c>
      <c r="F41" s="28">
        <v>0</v>
      </c>
      <c r="G41" s="28">
        <v>9</v>
      </c>
      <c r="H41" s="28">
        <v>6</v>
      </c>
      <c r="I41" s="28">
        <v>0</v>
      </c>
      <c r="J41" s="28">
        <v>10.8</v>
      </c>
      <c r="K41" s="26">
        <f t="shared" si="0"/>
        <v>25.8</v>
      </c>
      <c r="L41" s="52">
        <f t="shared" si="1"/>
        <v>33.33333333333333</v>
      </c>
      <c r="M41" s="60"/>
    </row>
    <row r="42" spans="1:13" s="1" customFormat="1" ht="15" customHeight="1">
      <c r="A42" s="62">
        <v>40</v>
      </c>
      <c r="B42" s="23" t="s">
        <v>52</v>
      </c>
      <c r="C42" s="2" t="s">
        <v>86</v>
      </c>
      <c r="D42" s="9" t="s">
        <v>87</v>
      </c>
      <c r="E42" s="9" t="s">
        <v>125</v>
      </c>
      <c r="F42" s="7">
        <v>2</v>
      </c>
      <c r="G42" s="7">
        <v>0</v>
      </c>
      <c r="H42" s="7">
        <v>0</v>
      </c>
      <c r="I42" s="7">
        <v>0</v>
      </c>
      <c r="J42" s="7">
        <v>23.8</v>
      </c>
      <c r="K42" s="26">
        <f t="shared" si="0"/>
        <v>25.8</v>
      </c>
      <c r="L42" s="52">
        <f t="shared" si="1"/>
        <v>33.33333333333333</v>
      </c>
      <c r="M42" s="60"/>
    </row>
    <row r="43" spans="1:13" s="1" customFormat="1" ht="15" customHeight="1">
      <c r="A43" s="62">
        <v>41</v>
      </c>
      <c r="B43" s="22" t="s">
        <v>59</v>
      </c>
      <c r="C43" s="5" t="s">
        <v>2</v>
      </c>
      <c r="D43" s="14" t="s">
        <v>3</v>
      </c>
      <c r="E43" s="14" t="s">
        <v>123</v>
      </c>
      <c r="F43" s="7">
        <v>8</v>
      </c>
      <c r="G43" s="7">
        <v>1</v>
      </c>
      <c r="H43" s="7">
        <v>6</v>
      </c>
      <c r="I43" s="7">
        <v>1</v>
      </c>
      <c r="J43" s="7">
        <v>9.6</v>
      </c>
      <c r="K43" s="26">
        <f t="shared" si="0"/>
        <v>25.6</v>
      </c>
      <c r="L43" s="52">
        <f t="shared" si="1"/>
        <v>33.0749354005168</v>
      </c>
      <c r="M43" s="60"/>
    </row>
    <row r="44" spans="1:13" s="1" customFormat="1" ht="15" customHeight="1">
      <c r="A44" s="62">
        <v>42</v>
      </c>
      <c r="B44" s="21" t="s">
        <v>56</v>
      </c>
      <c r="C44" s="12" t="s">
        <v>89</v>
      </c>
      <c r="D44" s="13" t="s">
        <v>1</v>
      </c>
      <c r="E44" s="13" t="s">
        <v>128</v>
      </c>
      <c r="F44" s="7">
        <v>6</v>
      </c>
      <c r="G44" s="7">
        <v>9</v>
      </c>
      <c r="H44" s="7">
        <v>6</v>
      </c>
      <c r="I44" s="7">
        <v>0</v>
      </c>
      <c r="J44" s="7">
        <v>3.9</v>
      </c>
      <c r="K44" s="26">
        <f t="shared" si="0"/>
        <v>24.9</v>
      </c>
      <c r="L44" s="52">
        <f t="shared" si="1"/>
        <v>32.17054263565891</v>
      </c>
      <c r="M44" s="60"/>
    </row>
    <row r="45" spans="1:13" s="1" customFormat="1" ht="15" customHeight="1">
      <c r="A45" s="62">
        <v>43</v>
      </c>
      <c r="B45" s="22" t="s">
        <v>23</v>
      </c>
      <c r="C45" s="5" t="s">
        <v>79</v>
      </c>
      <c r="D45" s="14" t="s">
        <v>6</v>
      </c>
      <c r="E45" s="14" t="s">
        <v>113</v>
      </c>
      <c r="F45" s="7">
        <v>6</v>
      </c>
      <c r="G45" s="7">
        <v>10</v>
      </c>
      <c r="H45" s="7">
        <v>5.5</v>
      </c>
      <c r="I45" s="7">
        <v>0</v>
      </c>
      <c r="J45" s="7">
        <v>3</v>
      </c>
      <c r="K45" s="26">
        <f t="shared" si="0"/>
        <v>24.5</v>
      </c>
      <c r="L45" s="52">
        <f t="shared" si="1"/>
        <v>31.653746770025837</v>
      </c>
      <c r="M45" s="60"/>
    </row>
    <row r="46" spans="1:13" s="1" customFormat="1" ht="15" customHeight="1">
      <c r="A46" s="62">
        <v>44</v>
      </c>
      <c r="B46" s="24" t="s">
        <v>67</v>
      </c>
      <c r="C46" s="4" t="s">
        <v>97</v>
      </c>
      <c r="D46" s="16" t="s">
        <v>15</v>
      </c>
      <c r="E46" s="15" t="s">
        <v>137</v>
      </c>
      <c r="F46" s="7">
        <v>2</v>
      </c>
      <c r="G46" s="7">
        <v>10</v>
      </c>
      <c r="H46" s="7">
        <v>2.5</v>
      </c>
      <c r="I46" s="7">
        <v>1</v>
      </c>
      <c r="J46" s="7">
        <v>7.1</v>
      </c>
      <c r="K46" s="26">
        <f t="shared" si="0"/>
        <v>22.6</v>
      </c>
      <c r="L46" s="52">
        <f t="shared" si="1"/>
        <v>29.198966408268735</v>
      </c>
      <c r="M46" s="60"/>
    </row>
    <row r="47" spans="1:13" s="1" customFormat="1" ht="15" customHeight="1">
      <c r="A47" s="62">
        <v>45</v>
      </c>
      <c r="B47" s="23" t="s">
        <v>39</v>
      </c>
      <c r="C47" s="5" t="s">
        <v>2</v>
      </c>
      <c r="D47" s="9" t="s">
        <v>80</v>
      </c>
      <c r="E47" s="9" t="s">
        <v>119</v>
      </c>
      <c r="F47" s="7">
        <v>6</v>
      </c>
      <c r="G47" s="7">
        <v>10</v>
      </c>
      <c r="H47" s="7">
        <v>0</v>
      </c>
      <c r="I47" s="7">
        <v>3</v>
      </c>
      <c r="J47" s="7">
        <v>2</v>
      </c>
      <c r="K47" s="26">
        <f t="shared" si="0"/>
        <v>21</v>
      </c>
      <c r="L47" s="52">
        <f t="shared" si="1"/>
        <v>27.131782945736433</v>
      </c>
      <c r="M47" s="60"/>
    </row>
    <row r="48" spans="1:13" s="1" customFormat="1" ht="15" customHeight="1">
      <c r="A48" s="62">
        <v>46</v>
      </c>
      <c r="B48" s="23" t="s">
        <v>66</v>
      </c>
      <c r="C48" s="2" t="s">
        <v>95</v>
      </c>
      <c r="D48" s="9" t="s">
        <v>96</v>
      </c>
      <c r="E48" s="9" t="s">
        <v>136</v>
      </c>
      <c r="F48" s="30">
        <v>2</v>
      </c>
      <c r="G48" s="30">
        <v>2</v>
      </c>
      <c r="H48" s="30">
        <v>8</v>
      </c>
      <c r="I48" s="30">
        <v>0</v>
      </c>
      <c r="J48" s="30">
        <v>6.8</v>
      </c>
      <c r="K48" s="26">
        <f t="shared" si="0"/>
        <v>18.8</v>
      </c>
      <c r="L48" s="52">
        <f t="shared" si="1"/>
        <v>24.28940568475452</v>
      </c>
      <c r="M48" s="60"/>
    </row>
    <row r="49" spans="1:13" s="1" customFormat="1" ht="15" customHeight="1">
      <c r="A49" s="62">
        <v>47</v>
      </c>
      <c r="B49" s="22" t="s">
        <v>42</v>
      </c>
      <c r="C49" s="5" t="s">
        <v>79</v>
      </c>
      <c r="D49" s="14" t="s">
        <v>6</v>
      </c>
      <c r="E49" s="14" t="s">
        <v>149</v>
      </c>
      <c r="F49" s="28">
        <v>0</v>
      </c>
      <c r="G49" s="28">
        <v>0</v>
      </c>
      <c r="H49" s="28">
        <v>0</v>
      </c>
      <c r="I49" s="28">
        <v>4</v>
      </c>
      <c r="J49" s="28">
        <v>14.3</v>
      </c>
      <c r="K49" s="26">
        <f t="shared" si="0"/>
        <v>18.3</v>
      </c>
      <c r="L49" s="52">
        <f t="shared" si="1"/>
        <v>23.643410852713178</v>
      </c>
      <c r="M49" s="60"/>
    </row>
    <row r="50" spans="1:13" s="1" customFormat="1" ht="15" customHeight="1">
      <c r="A50" s="62">
        <v>48</v>
      </c>
      <c r="B50" s="23" t="s">
        <v>74</v>
      </c>
      <c r="C50" s="2" t="s">
        <v>102</v>
      </c>
      <c r="D50" s="9" t="s">
        <v>103</v>
      </c>
      <c r="E50" s="9" t="s">
        <v>142</v>
      </c>
      <c r="F50" s="27">
        <v>14</v>
      </c>
      <c r="G50" s="27">
        <v>1</v>
      </c>
      <c r="H50" s="27">
        <v>0</v>
      </c>
      <c r="I50" s="27">
        <v>0</v>
      </c>
      <c r="J50" s="27">
        <v>3</v>
      </c>
      <c r="K50" s="26">
        <f>SUM(F50:J50)</f>
        <v>18</v>
      </c>
      <c r="L50" s="52">
        <f t="shared" si="1"/>
        <v>23.25581395348837</v>
      </c>
      <c r="M50" s="60"/>
    </row>
    <row r="51" spans="1:13" s="1" customFormat="1" ht="15.75">
      <c r="A51" s="62">
        <v>49</v>
      </c>
      <c r="B51" s="24" t="s">
        <v>43</v>
      </c>
      <c r="C51" s="4" t="s">
        <v>81</v>
      </c>
      <c r="D51" s="15" t="s">
        <v>82</v>
      </c>
      <c r="E51" s="50" t="s">
        <v>154</v>
      </c>
      <c r="F51" s="28">
        <v>2</v>
      </c>
      <c r="G51" s="28">
        <v>8</v>
      </c>
      <c r="H51" s="28">
        <v>6</v>
      </c>
      <c r="I51" s="28">
        <v>0</v>
      </c>
      <c r="J51" s="28">
        <v>2</v>
      </c>
      <c r="K51" s="26">
        <f t="shared" si="0"/>
        <v>18</v>
      </c>
      <c r="L51" s="52">
        <f t="shared" si="1"/>
        <v>23.25581395348837</v>
      </c>
      <c r="M51" s="60"/>
    </row>
    <row r="52" spans="1:13" s="1" customFormat="1" ht="15" customHeight="1">
      <c r="A52" s="62">
        <v>50</v>
      </c>
      <c r="B52" s="22" t="s">
        <v>75</v>
      </c>
      <c r="C52" s="4" t="s">
        <v>104</v>
      </c>
      <c r="D52" s="14" t="s">
        <v>105</v>
      </c>
      <c r="E52" s="14" t="s">
        <v>143</v>
      </c>
      <c r="F52" s="30">
        <v>0</v>
      </c>
      <c r="G52" s="30">
        <v>9</v>
      </c>
      <c r="H52" s="30">
        <v>9</v>
      </c>
      <c r="I52" s="30">
        <v>0</v>
      </c>
      <c r="J52" s="30">
        <v>0</v>
      </c>
      <c r="K52" s="26">
        <f t="shared" si="0"/>
        <v>18</v>
      </c>
      <c r="L52" s="52">
        <f t="shared" si="1"/>
        <v>23.25581395348837</v>
      </c>
      <c r="M52" s="60"/>
    </row>
    <row r="53" spans="1:13" s="1" customFormat="1" ht="15" customHeight="1">
      <c r="A53" s="62">
        <v>51</v>
      </c>
      <c r="B53" s="22" t="s">
        <v>71</v>
      </c>
      <c r="C53" s="5" t="s">
        <v>2</v>
      </c>
      <c r="D53" s="14" t="s">
        <v>14</v>
      </c>
      <c r="E53" s="14" t="s">
        <v>140</v>
      </c>
      <c r="F53" s="28">
        <v>2</v>
      </c>
      <c r="G53" s="28">
        <v>9</v>
      </c>
      <c r="H53" s="28">
        <v>3</v>
      </c>
      <c r="I53" s="28">
        <v>0</v>
      </c>
      <c r="J53" s="28">
        <v>3</v>
      </c>
      <c r="K53" s="26">
        <f t="shared" si="0"/>
        <v>17</v>
      </c>
      <c r="L53" s="52">
        <f t="shared" si="1"/>
        <v>21.963824289405682</v>
      </c>
      <c r="M53" s="60"/>
    </row>
    <row r="54" spans="1:13" s="1" customFormat="1" ht="15" customHeight="1">
      <c r="A54" s="62">
        <v>52</v>
      </c>
      <c r="B54" s="24" t="s">
        <v>68</v>
      </c>
      <c r="C54" s="4" t="s">
        <v>98</v>
      </c>
      <c r="D54" s="16" t="s">
        <v>99</v>
      </c>
      <c r="E54" s="15" t="s">
        <v>138</v>
      </c>
      <c r="F54" s="27">
        <v>6</v>
      </c>
      <c r="G54" s="27">
        <v>10</v>
      </c>
      <c r="H54" s="27">
        <v>0</v>
      </c>
      <c r="I54" s="27">
        <v>0</v>
      </c>
      <c r="J54" s="27">
        <v>0</v>
      </c>
      <c r="K54" s="26">
        <f t="shared" si="0"/>
        <v>16</v>
      </c>
      <c r="L54" s="52">
        <f t="shared" si="1"/>
        <v>20.671834625322997</v>
      </c>
      <c r="M54" s="60"/>
    </row>
    <row r="55" spans="1:13" s="1" customFormat="1" ht="15" customHeight="1">
      <c r="A55" s="62">
        <v>53</v>
      </c>
      <c r="B55" s="5" t="s">
        <v>54</v>
      </c>
      <c r="C55" s="5" t="s">
        <v>2</v>
      </c>
      <c r="D55" s="9" t="s">
        <v>88</v>
      </c>
      <c r="E55" s="14" t="s">
        <v>126</v>
      </c>
      <c r="F55" s="28">
        <v>0</v>
      </c>
      <c r="G55" s="28">
        <v>5</v>
      </c>
      <c r="H55" s="28">
        <v>2</v>
      </c>
      <c r="I55" s="28">
        <v>0</v>
      </c>
      <c r="J55" s="28">
        <v>5</v>
      </c>
      <c r="K55" s="26">
        <f t="shared" si="0"/>
        <v>12</v>
      </c>
      <c r="L55" s="52">
        <f t="shared" si="1"/>
        <v>15.503875968992247</v>
      </c>
      <c r="M55" s="60"/>
    </row>
    <row r="56" spans="1:13" ht="15" customHeight="1">
      <c r="A56" s="62">
        <v>54</v>
      </c>
      <c r="B56" s="25" t="s">
        <v>70</v>
      </c>
      <c r="C56" s="37" t="s">
        <v>2</v>
      </c>
      <c r="D56" s="17" t="s">
        <v>88</v>
      </c>
      <c r="E56" s="19" t="s">
        <v>126</v>
      </c>
      <c r="F56" s="7">
        <v>5</v>
      </c>
      <c r="G56" s="7">
        <v>1</v>
      </c>
      <c r="H56" s="7">
        <v>3</v>
      </c>
      <c r="I56" s="7">
        <v>0</v>
      </c>
      <c r="J56" s="7">
        <v>3</v>
      </c>
      <c r="K56" s="26">
        <f t="shared" si="0"/>
        <v>12</v>
      </c>
      <c r="L56" s="52">
        <f t="shared" si="1"/>
        <v>15.503875968992247</v>
      </c>
      <c r="M56" s="60"/>
    </row>
    <row r="57" spans="1:13" ht="15" customHeight="1">
      <c r="A57" s="62">
        <v>55</v>
      </c>
      <c r="B57" s="36" t="s">
        <v>76</v>
      </c>
      <c r="C57" s="18" t="s">
        <v>106</v>
      </c>
      <c r="D57" s="38" t="s">
        <v>107</v>
      </c>
      <c r="E57" s="38" t="s">
        <v>144</v>
      </c>
      <c r="F57" s="28">
        <v>0</v>
      </c>
      <c r="G57" s="28">
        <v>0</v>
      </c>
      <c r="H57" s="28">
        <v>2</v>
      </c>
      <c r="I57" s="28">
        <v>1</v>
      </c>
      <c r="J57" s="28">
        <v>0</v>
      </c>
      <c r="K57" s="26">
        <f t="shared" si="0"/>
        <v>3</v>
      </c>
      <c r="L57" s="52">
        <f t="shared" si="1"/>
        <v>3.875968992248062</v>
      </c>
      <c r="M57" s="60"/>
    </row>
    <row r="58" spans="1:13" ht="15" customHeight="1">
      <c r="A58" s="67">
        <v>56</v>
      </c>
      <c r="B58" s="35" t="s">
        <v>108</v>
      </c>
      <c r="C58" s="8" t="s">
        <v>8</v>
      </c>
      <c r="D58" s="34" t="s">
        <v>9</v>
      </c>
      <c r="E58" s="39" t="s">
        <v>130</v>
      </c>
      <c r="F58" s="32">
        <v>0</v>
      </c>
      <c r="G58" s="32">
        <v>0</v>
      </c>
      <c r="H58" s="32">
        <v>3</v>
      </c>
      <c r="I58" s="32">
        <v>0</v>
      </c>
      <c r="J58" s="32">
        <v>0</v>
      </c>
      <c r="K58" s="26">
        <f t="shared" si="0"/>
        <v>3</v>
      </c>
      <c r="L58" s="52">
        <f t="shared" si="1"/>
        <v>3.875968992248062</v>
      </c>
      <c r="M58" s="60"/>
    </row>
    <row r="59" spans="1:13" ht="15" customHeight="1">
      <c r="A59" s="62">
        <v>57</v>
      </c>
      <c r="B59" s="5" t="s">
        <v>48</v>
      </c>
      <c r="C59" s="5" t="s">
        <v>2</v>
      </c>
      <c r="D59" s="14" t="s">
        <v>3</v>
      </c>
      <c r="E59" s="14" t="s">
        <v>121</v>
      </c>
      <c r="F59" s="27">
        <v>0</v>
      </c>
      <c r="G59" s="27">
        <v>0</v>
      </c>
      <c r="H59" s="27">
        <v>0</v>
      </c>
      <c r="I59" s="27">
        <v>0</v>
      </c>
      <c r="J59" s="27">
        <v>2</v>
      </c>
      <c r="K59" s="26">
        <f t="shared" si="0"/>
        <v>2</v>
      </c>
      <c r="L59" s="52">
        <f t="shared" si="1"/>
        <v>2.5839793281653747</v>
      </c>
      <c r="M59" s="60"/>
    </row>
    <row r="60" spans="1:13" ht="15" customHeight="1">
      <c r="A60" s="62">
        <v>58</v>
      </c>
      <c r="B60" s="12" t="s">
        <v>28</v>
      </c>
      <c r="C60" s="12" t="s">
        <v>0</v>
      </c>
      <c r="D60" s="13" t="s">
        <v>1</v>
      </c>
      <c r="E60" s="13" t="s">
        <v>116</v>
      </c>
      <c r="F60" s="28"/>
      <c r="G60" s="28"/>
      <c r="H60" s="28"/>
      <c r="I60" s="28"/>
      <c r="J60" s="28"/>
      <c r="K60" s="26">
        <f t="shared" si="0"/>
        <v>0</v>
      </c>
      <c r="L60" s="52">
        <f t="shared" si="1"/>
        <v>0</v>
      </c>
      <c r="M60" s="60"/>
    </row>
    <row r="61" spans="1:13" ht="15" customHeight="1" thickBot="1">
      <c r="A61" s="59">
        <v>59</v>
      </c>
      <c r="B61" s="68" t="s">
        <v>22</v>
      </c>
      <c r="C61" s="68" t="s">
        <v>0</v>
      </c>
      <c r="D61" s="69" t="s">
        <v>1</v>
      </c>
      <c r="E61" s="69" t="s">
        <v>112</v>
      </c>
      <c r="F61" s="48"/>
      <c r="G61" s="48"/>
      <c r="H61" s="48"/>
      <c r="I61" s="48"/>
      <c r="J61" s="48"/>
      <c r="K61" s="70">
        <f t="shared" si="0"/>
        <v>0</v>
      </c>
      <c r="L61" s="71">
        <f t="shared" si="1"/>
        <v>0</v>
      </c>
      <c r="M61" s="72"/>
    </row>
    <row r="63" spans="1:12" ht="54" customHeight="1">
      <c r="A63" s="47" t="s">
        <v>155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</sheetData>
  <mergeCells count="2">
    <mergeCell ref="A1:D1"/>
    <mergeCell ref="A63:L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2006-04-08T23:14:16Z</cp:lastPrinted>
  <dcterms:created xsi:type="dcterms:W3CDTF">2006-03-23T22:42:21Z</dcterms:created>
  <dcterms:modified xsi:type="dcterms:W3CDTF">2006-04-09T21:48:05Z</dcterms:modified>
  <cp:category/>
  <cp:version/>
  <cp:contentType/>
  <cp:contentStatus/>
</cp:coreProperties>
</file>