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7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<sst xmlns="http://schemas.openxmlformats.org/spreadsheetml/2006/main" count="249" uniqueCount="130">
  <si>
    <t>Математичка гимн.</t>
  </si>
  <si>
    <t>Београд</t>
  </si>
  <si>
    <t>Гимназија</t>
  </si>
  <si>
    <t>Крушевац</t>
  </si>
  <si>
    <t>Прва гимназија</t>
  </si>
  <si>
    <t>Крагујевац</t>
  </si>
  <si>
    <t>Ниш</t>
  </si>
  <si>
    <t>Параћин</t>
  </si>
  <si>
    <t>Ужице</t>
  </si>
  <si>
    <t>Лозница</t>
  </si>
  <si>
    <t>Ваљево</t>
  </si>
  <si>
    <t>Гим. "Ј.Ј. Змај"</t>
  </si>
  <si>
    <t>Нови Сад</t>
  </si>
  <si>
    <t>Гим. "Бора Станковић"</t>
  </si>
  <si>
    <t>Врање</t>
  </si>
  <si>
    <t>Техничка школа</t>
  </si>
  <si>
    <t>Сомбор</t>
  </si>
  <si>
    <t>Презиме и име</t>
  </si>
  <si>
    <t>Школа</t>
  </si>
  <si>
    <t>Место</t>
  </si>
  <si>
    <t>Јелена Андрић</t>
  </si>
  <si>
    <t>Владан Павловић</t>
  </si>
  <si>
    <t>Александар Трокицић</t>
  </si>
  <si>
    <t>Ненад Стојковић</t>
  </si>
  <si>
    <t>Вукмировић Ненад</t>
  </si>
  <si>
    <t>Крнета Александра</t>
  </si>
  <si>
    <t>Живановић Горан</t>
  </si>
  <si>
    <t>Владимир Глигоријевић</t>
  </si>
  <si>
    <t>Милошевић Милана</t>
  </si>
  <si>
    <t>Владимир Вељић</t>
  </si>
  <si>
    <t>Страхиња Јанковић</t>
  </si>
  <si>
    <t>Александра Трајковић</t>
  </si>
  <si>
    <t>Радојевић Младен</t>
  </si>
  <si>
    <t>Копта Владимир</t>
  </si>
  <si>
    <t>Марко Спасић</t>
  </si>
  <si>
    <t>Иван Стојановић</t>
  </si>
  <si>
    <t>Стефан Нешић</t>
  </si>
  <si>
    <t>Милић Јована</t>
  </si>
  <si>
    <t>Милошевић Бојана</t>
  </si>
  <si>
    <t>Јанићијевић Жељко</t>
  </si>
  <si>
    <t>Угљеша Милић</t>
  </si>
  <si>
    <t>Младеновић Марко</t>
  </si>
  <si>
    <t>Алорић Александра</t>
  </si>
  <si>
    <t>Марија Живадиновић</t>
  </si>
  <si>
    <t>Таталовић Александар</t>
  </si>
  <si>
    <t>Костић Милан</t>
  </si>
  <si>
    <t>Станковић Иван</t>
  </si>
  <si>
    <t>Горан Кецман</t>
  </si>
  <si>
    <t>Пaјовић Јелена</t>
  </si>
  <si>
    <t>Милош Марић</t>
  </si>
  <si>
    <t>Стеван Бракуза</t>
  </si>
  <si>
    <t>Ана Адамовић</t>
  </si>
  <si>
    <t>Ивана Цветковић</t>
  </si>
  <si>
    <t>Владимир Илић</t>
  </si>
  <si>
    <t>Шишовић Урош</t>
  </si>
  <si>
    <t>Никола Иванишевић</t>
  </si>
  <si>
    <t>Антић Милош</t>
  </si>
  <si>
    <t>Митровић Младен</t>
  </si>
  <si>
    <t>Владислав Димитријевић</t>
  </si>
  <si>
    <t>Зоран Томић</t>
  </si>
  <si>
    <t>Петронијевић Марија</t>
  </si>
  <si>
    <t>Пауновић Александар</t>
  </si>
  <si>
    <t>Тотовић Ангелина</t>
  </si>
  <si>
    <t>Бојана Милошевић</t>
  </si>
  <si>
    <t>Марко Бежуљ</t>
  </si>
  <si>
    <t>Јована Ђорђевић</t>
  </si>
  <si>
    <t>Ћелић Невена</t>
  </si>
  <si>
    <t>Ђорђевић Зорана</t>
  </si>
  <si>
    <t>Дејан Николић</t>
  </si>
  <si>
    <t>Ранковић Сандра</t>
  </si>
  <si>
    <t>Нојић Марко</t>
  </si>
  <si>
    <t>Младен Пантић</t>
  </si>
  <si>
    <t>Гим. ''9. мај''</t>
  </si>
  <si>
    <t>Гим. ''Св. Марковић''</t>
  </si>
  <si>
    <t>Г.  “Вељко Петровић”</t>
  </si>
  <si>
    <t>Смедерево</t>
  </si>
  <si>
    <t>Пожаревац</t>
  </si>
  <si>
    <t>3. бео.гимназија</t>
  </si>
  <si>
    <t>ЕТШ "М. Пупин"</t>
  </si>
  <si>
    <t>Гим. "И. Секулић"</t>
  </si>
  <si>
    <t xml:space="preserve">Лесковац </t>
  </si>
  <si>
    <t>Лазаревачка гимн.</t>
  </si>
  <si>
    <t>Гимназија "М.Савковић"</t>
  </si>
  <si>
    <t>Аранђеловац</t>
  </si>
  <si>
    <t>ЕТШ Никола Тесла</t>
  </si>
  <si>
    <t>Панчево</t>
  </si>
  <si>
    <t>Гим. "С. Шумановић"</t>
  </si>
  <si>
    <t>Шид</t>
  </si>
  <si>
    <t>Јагодина</t>
  </si>
  <si>
    <t>Шабац</t>
  </si>
  <si>
    <t>Mаксимовић Ђорђе</t>
  </si>
  <si>
    <t>Ужичка гимназија</t>
  </si>
  <si>
    <t>ТРЕЋИ РАЗРЕД</t>
  </si>
  <si>
    <t>др Љубиша Нешић</t>
  </si>
  <si>
    <t>Бранко Јовановић</t>
  </si>
  <si>
    <t>Урош Стјоковић</t>
  </si>
  <si>
    <t>Наташа Каделбург</t>
  </si>
  <si>
    <t>Маја Кузманоски</t>
  </si>
  <si>
    <t>Милутин Вучковић</t>
  </si>
  <si>
    <t>Драгана Милићевић</t>
  </si>
  <si>
    <t>Катарина Матић</t>
  </si>
  <si>
    <t>Маја Глигоријевић</t>
  </si>
  <si>
    <t>Радослав Павловић</t>
  </si>
  <si>
    <t>Драган Цветковић</t>
  </si>
  <si>
    <t>Љиљана Дамјановић</t>
  </si>
  <si>
    <t>Гордана Новак</t>
  </si>
  <si>
    <t>Драгана Злопорубовић</t>
  </si>
  <si>
    <t>Миланка Бабић</t>
  </si>
  <si>
    <t>Саша Јовановић</t>
  </si>
  <si>
    <t>Сузана Арнаут</t>
  </si>
  <si>
    <t>Јелена Марковић</t>
  </si>
  <si>
    <t>Даница Гајић</t>
  </si>
  <si>
    <t>Мирјана Јевремовић</t>
  </si>
  <si>
    <t>Никола Гледић</t>
  </si>
  <si>
    <t>Соња Ђорђевић</t>
  </si>
  <si>
    <t>Оливера Црнобрња</t>
  </si>
  <si>
    <t>Ментор</t>
  </si>
  <si>
    <t>Радијана Ћојбашић</t>
  </si>
  <si>
    <t>Награда</t>
  </si>
  <si>
    <t>S</t>
  </si>
  <si>
    <t>Бранкица Бањац</t>
  </si>
  <si>
    <t>Гена Литричин</t>
  </si>
  <si>
    <t>АлександарМомчиловић</t>
  </si>
  <si>
    <t>Сретен Ђурић</t>
  </si>
  <si>
    <t>I</t>
  </si>
  <si>
    <t>II</t>
  </si>
  <si>
    <t>III</t>
  </si>
  <si>
    <t>P</t>
  </si>
  <si>
    <t>На Савезно такмичење позивају се ученици закључно са редним бројем 27. и ученик са редним бр.30.</t>
  </si>
  <si>
    <t>Бодови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</si>
</sst>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 * #,##0.00_)\ _D_i_n_._ ;_ * \(#,##0.00\)\ _D_i_n_._ ;_ * &quot;-&quot;??_)\ _D_i_n_._ ;_ @_ "/>
    <numFmt numFmtId="173" formatCode="_ * #,##0_)\ _D_i_n_._ ;_ * \(#,##0\)\ _D_i_n_._ ;_ * &quot;-&quot;_)\ _D_i_n_._ ;_ @_ "/>
    <numFmt numFmtId="174" formatCode="_ * #,##0.00_)\ &quot;Din.&quot;_ ;_ * \(#,##0.00\)\ &quot;Din.&quot;_ ;_ * &quot;-&quot;??_)\ &quot;Din.&quot;_ ;_ @_ "/>
    <numFmt numFmtId="175" formatCode="_ * #,##0_)\ &quot;Din.&quot;_ ;_ * \(#,##0\)\ &quot;Din.&quot;_ ;_ * &quot;-&quot;_)\ &quot;Din.&quot;_ ;_ @_ 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thick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vertical="top" wrapText="1"/>
    </xf>
    <xf numFmtId="0" fontId="3" fillId="0" borderId="1" xfId="0" applyFont="1" applyFill="1" applyBorder="1" applyAlignment="1">
      <alignment/>
    </xf>
    <xf numFmtId="0" fontId="3" fillId="0" borderId="1" xfId="21" applyFont="1" applyBorder="1" applyAlignment="1">
      <alignment/>
      <protection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1" xfId="21" applyFont="1" applyBorder="1">
      <alignment/>
      <protection/>
    </xf>
    <xf numFmtId="0" fontId="3" fillId="0" borderId="3" xfId="0" applyFont="1" applyBorder="1" applyAlignment="1">
      <alignment vertical="top" wrapText="1"/>
    </xf>
    <xf numFmtId="0" fontId="3" fillId="0" borderId="3" xfId="21" applyFont="1" applyBorder="1" applyAlignment="1">
      <alignment/>
      <protection/>
    </xf>
    <xf numFmtId="0" fontId="3" fillId="0" borderId="3" xfId="0" applyFont="1" applyBorder="1" applyAlignment="1">
      <alignment/>
    </xf>
    <xf numFmtId="0" fontId="3" fillId="0" borderId="1" xfId="0" applyFont="1" applyBorder="1" applyAlignment="1">
      <alignment horizontal="justify" vertical="top" wrapText="1"/>
    </xf>
    <xf numFmtId="0" fontId="3" fillId="0" borderId="3" xfId="0" applyFont="1" applyFill="1" applyBorder="1" applyAlignment="1">
      <alignment/>
    </xf>
    <xf numFmtId="0" fontId="3" fillId="0" borderId="1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3" xfId="0" applyFont="1" applyBorder="1" applyAlignment="1">
      <alignment horizontal="left" wrapText="1"/>
    </xf>
    <xf numFmtId="0" fontId="3" fillId="0" borderId="3" xfId="0" applyFont="1" applyBorder="1" applyAlignment="1">
      <alignment/>
    </xf>
    <xf numFmtId="0" fontId="3" fillId="0" borderId="5" xfId="0" applyFont="1" applyBorder="1" applyAlignment="1">
      <alignment vertical="top" wrapText="1"/>
    </xf>
    <xf numFmtId="0" fontId="3" fillId="0" borderId="3" xfId="21" applyFont="1" applyBorder="1">
      <alignment/>
      <protection/>
    </xf>
    <xf numFmtId="0" fontId="3" fillId="0" borderId="4" xfId="21" applyFont="1" applyBorder="1" applyAlignment="1">
      <alignment/>
      <protection/>
    </xf>
    <xf numFmtId="0" fontId="3" fillId="0" borderId="2" xfId="0" applyFont="1" applyBorder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1" xfId="0" applyFont="1" applyBorder="1" applyAlignment="1">
      <alignment horizontal="right" wrapText="1"/>
    </xf>
    <xf numFmtId="0" fontId="3" fillId="0" borderId="1" xfId="0" applyFont="1" applyBorder="1" applyAlignment="1">
      <alignment horizontal="left" vertical="top" wrapText="1"/>
    </xf>
    <xf numFmtId="0" fontId="3" fillId="0" borderId="4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1" xfId="21" applyFont="1" applyFill="1" applyBorder="1" applyAlignment="1">
      <alignment/>
      <protection/>
    </xf>
    <xf numFmtId="0" fontId="3" fillId="0" borderId="6" xfId="0" applyFont="1" applyBorder="1" applyAlignment="1">
      <alignment wrapText="1"/>
    </xf>
    <xf numFmtId="0" fontId="3" fillId="0" borderId="4" xfId="0" applyFont="1" applyFill="1" applyBorder="1" applyAlignment="1">
      <alignment wrapText="1"/>
    </xf>
    <xf numFmtId="0" fontId="3" fillId="0" borderId="7" xfId="21" applyFont="1" applyBorder="1" applyAlignment="1">
      <alignment/>
      <protection/>
    </xf>
    <xf numFmtId="0" fontId="3" fillId="0" borderId="4" xfId="0" applyFont="1" applyFill="1" applyBorder="1" applyAlignment="1">
      <alignment/>
    </xf>
    <xf numFmtId="0" fontId="3" fillId="0" borderId="8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3" fillId="0" borderId="9" xfId="0" applyFont="1" applyBorder="1" applyAlignment="1">
      <alignment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80" fontId="3" fillId="0" borderId="4" xfId="0" applyNumberFormat="1" applyFont="1" applyBorder="1" applyAlignment="1">
      <alignment horizontal="center" wrapText="1"/>
    </xf>
    <xf numFmtId="180" fontId="3" fillId="0" borderId="9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left"/>
    </xf>
    <xf numFmtId="0" fontId="4" fillId="0" borderId="13" xfId="0" applyFont="1" applyBorder="1" applyAlignment="1">
      <alignment horizontal="center"/>
    </xf>
    <xf numFmtId="180" fontId="3" fillId="0" borderId="1" xfId="0" applyNumberFormat="1" applyFont="1" applyBorder="1" applyAlignment="1">
      <alignment horizontal="center" wrapText="1"/>
    </xf>
    <xf numFmtId="0" fontId="3" fillId="0" borderId="14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7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3" fillId="0" borderId="8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 vertical="top" wrapText="1"/>
    </xf>
    <xf numFmtId="0" fontId="3" fillId="0" borderId="21" xfId="0" applyFont="1" applyBorder="1" applyAlignment="1">
      <alignment wrapText="1"/>
    </xf>
    <xf numFmtId="180" fontId="3" fillId="0" borderId="21" xfId="0" applyNumberFormat="1" applyFont="1" applyBorder="1" applyAlignment="1">
      <alignment horizontal="center" wrapText="1"/>
    </xf>
    <xf numFmtId="0" fontId="4" fillId="0" borderId="22" xfId="0" applyFont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9"/>
  <sheetViews>
    <sheetView tabSelected="1" zoomScale="75" zoomScaleNormal="75" workbookViewId="0" topLeftCell="A1">
      <selection activeCell="Q8" sqref="Q8"/>
    </sheetView>
  </sheetViews>
  <sheetFormatPr defaultColWidth="9.140625" defaultRowHeight="12.75"/>
  <cols>
    <col min="1" max="1" width="8.00390625" style="0" customWidth="1"/>
    <col min="2" max="2" width="30.7109375" style="3" customWidth="1"/>
    <col min="3" max="3" width="31.421875" style="3" customWidth="1"/>
    <col min="4" max="4" width="17.00390625" style="3" customWidth="1"/>
    <col min="5" max="5" width="21.8515625" style="0" customWidth="1"/>
    <col min="6" max="6" width="7.28125" style="0" hidden="1" customWidth="1"/>
    <col min="7" max="7" width="7.140625" style="0" hidden="1" customWidth="1"/>
    <col min="8" max="8" width="7.7109375" style="0" hidden="1" customWidth="1"/>
    <col min="9" max="9" width="6.57421875" style="0" hidden="1" customWidth="1"/>
    <col min="10" max="10" width="0.5625" style="0" hidden="1" customWidth="1"/>
    <col min="11" max="11" width="8.00390625" style="0" hidden="1" customWidth="1"/>
    <col min="12" max="12" width="8.28125" style="39" customWidth="1"/>
    <col min="13" max="13" width="9.00390625" style="42" customWidth="1"/>
    <col min="14" max="14" width="3.421875" style="0" customWidth="1"/>
  </cols>
  <sheetData>
    <row r="1" spans="1:13" ht="43.5" customHeight="1" thickBot="1">
      <c r="A1" s="52" t="s">
        <v>92</v>
      </c>
      <c r="B1" s="53"/>
      <c r="C1" s="53"/>
      <c r="D1" s="53"/>
      <c r="E1" s="1"/>
      <c r="F1" s="1"/>
      <c r="G1" s="1"/>
      <c r="H1" s="1"/>
      <c r="I1" s="1"/>
      <c r="J1" s="1"/>
      <c r="K1" s="1"/>
      <c r="L1" s="40"/>
      <c r="M1" s="41"/>
    </row>
    <row r="2" spans="1:13" ht="16.5" thickBot="1">
      <c r="A2" s="47"/>
      <c r="B2" s="45" t="s">
        <v>17</v>
      </c>
      <c r="C2" s="48" t="s">
        <v>18</v>
      </c>
      <c r="D2" s="48" t="s">
        <v>19</v>
      </c>
      <c r="E2" s="49" t="s">
        <v>116</v>
      </c>
      <c r="F2" s="49">
        <v>1</v>
      </c>
      <c r="G2" s="49">
        <v>2</v>
      </c>
      <c r="H2" s="49">
        <v>3</v>
      </c>
      <c r="I2" s="49">
        <v>4</v>
      </c>
      <c r="J2" s="49">
        <v>5</v>
      </c>
      <c r="K2" s="49" t="s">
        <v>119</v>
      </c>
      <c r="L2" s="49" t="s">
        <v>129</v>
      </c>
      <c r="M2" s="46" t="s">
        <v>118</v>
      </c>
    </row>
    <row r="3" spans="1:13" s="1" customFormat="1" ht="15" customHeight="1">
      <c r="A3" s="56">
        <v>1</v>
      </c>
      <c r="B3" s="34" t="s">
        <v>32</v>
      </c>
      <c r="C3" s="24" t="s">
        <v>0</v>
      </c>
      <c r="D3" s="35" t="s">
        <v>1</v>
      </c>
      <c r="E3" s="24" t="s">
        <v>100</v>
      </c>
      <c r="F3" s="24">
        <v>15</v>
      </c>
      <c r="G3" s="24">
        <v>20</v>
      </c>
      <c r="H3" s="24">
        <v>14</v>
      </c>
      <c r="I3" s="24">
        <v>25</v>
      </c>
      <c r="J3" s="24">
        <v>0</v>
      </c>
      <c r="K3" s="18">
        <f aca="true" t="shared" si="0" ref="K3:K55">SUM(F3:J3)</f>
        <v>74</v>
      </c>
      <c r="L3" s="43">
        <v>100</v>
      </c>
      <c r="M3" s="57" t="s">
        <v>124</v>
      </c>
    </row>
    <row r="4" spans="1:13" s="1" customFormat="1" ht="15" customHeight="1">
      <c r="A4" s="21">
        <v>2</v>
      </c>
      <c r="B4" s="13" t="s">
        <v>24</v>
      </c>
      <c r="C4" s="8" t="s">
        <v>0</v>
      </c>
      <c r="D4" s="7" t="s">
        <v>1</v>
      </c>
      <c r="E4" s="8" t="s">
        <v>96</v>
      </c>
      <c r="F4" s="8">
        <v>12</v>
      </c>
      <c r="G4" s="8">
        <v>0</v>
      </c>
      <c r="H4" s="8">
        <v>15</v>
      </c>
      <c r="I4" s="8">
        <v>25</v>
      </c>
      <c r="J4" s="8">
        <v>18</v>
      </c>
      <c r="K4" s="18">
        <f t="shared" si="0"/>
        <v>70</v>
      </c>
      <c r="L4" s="43">
        <f>K4/74*100</f>
        <v>94.5945945945946</v>
      </c>
      <c r="M4" s="58" t="s">
        <v>124</v>
      </c>
    </row>
    <row r="5" spans="1:13" s="1" customFormat="1" ht="15" customHeight="1">
      <c r="A5" s="21">
        <v>3</v>
      </c>
      <c r="B5" s="12" t="s">
        <v>21</v>
      </c>
      <c r="C5" s="6" t="s">
        <v>72</v>
      </c>
      <c r="D5" s="7" t="s">
        <v>6</v>
      </c>
      <c r="E5" s="6" t="s">
        <v>93</v>
      </c>
      <c r="F5" s="6">
        <v>15</v>
      </c>
      <c r="G5" s="6">
        <v>8</v>
      </c>
      <c r="H5" s="6">
        <v>10</v>
      </c>
      <c r="I5" s="6">
        <v>25</v>
      </c>
      <c r="J5" s="6">
        <v>9</v>
      </c>
      <c r="K5" s="18">
        <f t="shared" si="0"/>
        <v>67</v>
      </c>
      <c r="L5" s="43">
        <f aca="true" t="shared" si="1" ref="L5:L55">K5/74*100</f>
        <v>90.54054054054053</v>
      </c>
      <c r="M5" s="58" t="s">
        <v>124</v>
      </c>
    </row>
    <row r="6" spans="1:13" s="1" customFormat="1" ht="15" customHeight="1">
      <c r="A6" s="21">
        <v>4</v>
      </c>
      <c r="B6" s="13" t="s">
        <v>25</v>
      </c>
      <c r="C6" s="8" t="s">
        <v>0</v>
      </c>
      <c r="D6" s="7" t="s">
        <v>1</v>
      </c>
      <c r="E6" s="8" t="s">
        <v>96</v>
      </c>
      <c r="F6" s="8">
        <v>7</v>
      </c>
      <c r="G6" s="8">
        <v>25</v>
      </c>
      <c r="H6" s="8">
        <v>10</v>
      </c>
      <c r="I6" s="8">
        <v>21.5</v>
      </c>
      <c r="J6" s="8">
        <v>1</v>
      </c>
      <c r="K6" s="18">
        <f t="shared" si="0"/>
        <v>64.5</v>
      </c>
      <c r="L6" s="43">
        <f t="shared" si="1"/>
        <v>87.16216216216216</v>
      </c>
      <c r="M6" s="58" t="s">
        <v>125</v>
      </c>
    </row>
    <row r="7" spans="1:13" s="1" customFormat="1" ht="15" customHeight="1">
      <c r="A7" s="21">
        <v>5</v>
      </c>
      <c r="B7" s="12" t="s">
        <v>23</v>
      </c>
      <c r="C7" s="6" t="s">
        <v>74</v>
      </c>
      <c r="D7" s="6" t="s">
        <v>16</v>
      </c>
      <c r="E7" s="6" t="s">
        <v>95</v>
      </c>
      <c r="F7" s="6">
        <v>12</v>
      </c>
      <c r="G7" s="6">
        <v>12</v>
      </c>
      <c r="H7" s="6">
        <v>10</v>
      </c>
      <c r="I7" s="6">
        <v>20</v>
      </c>
      <c r="J7" s="6">
        <v>10</v>
      </c>
      <c r="K7" s="18">
        <f t="shared" si="0"/>
        <v>64</v>
      </c>
      <c r="L7" s="43">
        <f t="shared" si="1"/>
        <v>86.48648648648648</v>
      </c>
      <c r="M7" s="58" t="s">
        <v>125</v>
      </c>
    </row>
    <row r="8" spans="1:13" s="1" customFormat="1" ht="15" customHeight="1">
      <c r="A8" s="21">
        <v>6</v>
      </c>
      <c r="B8" s="12" t="s">
        <v>30</v>
      </c>
      <c r="C8" s="6" t="s">
        <v>2</v>
      </c>
      <c r="D8" s="6" t="s">
        <v>3</v>
      </c>
      <c r="E8" s="6" t="s">
        <v>99</v>
      </c>
      <c r="F8" s="6">
        <v>15</v>
      </c>
      <c r="G8" s="6">
        <v>10</v>
      </c>
      <c r="H8" s="6">
        <v>15</v>
      </c>
      <c r="I8" s="6">
        <v>8.5</v>
      </c>
      <c r="J8" s="6">
        <v>12</v>
      </c>
      <c r="K8" s="18">
        <f t="shared" si="0"/>
        <v>60.5</v>
      </c>
      <c r="L8" s="43">
        <f t="shared" si="1"/>
        <v>81.75675675675676</v>
      </c>
      <c r="M8" s="58" t="s">
        <v>125</v>
      </c>
    </row>
    <row r="9" spans="1:13" s="1" customFormat="1" ht="15" customHeight="1">
      <c r="A9" s="21">
        <v>7</v>
      </c>
      <c r="B9" s="12" t="s">
        <v>29</v>
      </c>
      <c r="C9" s="6" t="s">
        <v>72</v>
      </c>
      <c r="D9" s="7" t="s">
        <v>6</v>
      </c>
      <c r="E9" s="6" t="s">
        <v>93</v>
      </c>
      <c r="F9" s="6">
        <v>15</v>
      </c>
      <c r="G9" s="6">
        <v>8</v>
      </c>
      <c r="H9" s="6">
        <v>10</v>
      </c>
      <c r="I9" s="6">
        <v>21.5</v>
      </c>
      <c r="J9" s="6">
        <v>5</v>
      </c>
      <c r="K9" s="18">
        <f t="shared" si="0"/>
        <v>59.5</v>
      </c>
      <c r="L9" s="43">
        <f t="shared" si="1"/>
        <v>80.4054054054054</v>
      </c>
      <c r="M9" s="58" t="s">
        <v>125</v>
      </c>
    </row>
    <row r="10" spans="1:13" s="1" customFormat="1" ht="15" customHeight="1">
      <c r="A10" s="21">
        <v>8</v>
      </c>
      <c r="B10" s="13" t="s">
        <v>41</v>
      </c>
      <c r="C10" s="8" t="s">
        <v>0</v>
      </c>
      <c r="D10" s="7" t="s">
        <v>1</v>
      </c>
      <c r="E10" s="8" t="s">
        <v>103</v>
      </c>
      <c r="F10" s="8">
        <v>13</v>
      </c>
      <c r="G10" s="8">
        <v>5</v>
      </c>
      <c r="H10" s="8">
        <v>13</v>
      </c>
      <c r="I10" s="8">
        <v>21.5</v>
      </c>
      <c r="J10" s="8">
        <v>7</v>
      </c>
      <c r="K10" s="18">
        <f t="shared" si="0"/>
        <v>59.5</v>
      </c>
      <c r="L10" s="43">
        <f t="shared" si="1"/>
        <v>80.4054054054054</v>
      </c>
      <c r="M10" s="58" t="s">
        <v>125</v>
      </c>
    </row>
    <row r="11" spans="1:13" s="1" customFormat="1" ht="15" customHeight="1">
      <c r="A11" s="21">
        <v>9</v>
      </c>
      <c r="B11" s="12" t="s">
        <v>35</v>
      </c>
      <c r="C11" s="6" t="s">
        <v>73</v>
      </c>
      <c r="D11" s="7" t="s">
        <v>6</v>
      </c>
      <c r="E11" s="6" t="s">
        <v>94</v>
      </c>
      <c r="F11" s="6">
        <v>15</v>
      </c>
      <c r="G11" s="6">
        <v>8</v>
      </c>
      <c r="H11" s="6">
        <v>15</v>
      </c>
      <c r="I11" s="6">
        <v>13</v>
      </c>
      <c r="J11" s="6">
        <v>6</v>
      </c>
      <c r="K11" s="18">
        <f t="shared" si="0"/>
        <v>57</v>
      </c>
      <c r="L11" s="43">
        <f t="shared" si="1"/>
        <v>77.02702702702703</v>
      </c>
      <c r="M11" s="58" t="s">
        <v>125</v>
      </c>
    </row>
    <row r="12" spans="1:13" s="1" customFormat="1" ht="15" customHeight="1">
      <c r="A12" s="21">
        <v>10</v>
      </c>
      <c r="B12" s="19" t="s">
        <v>20</v>
      </c>
      <c r="C12" s="17" t="s">
        <v>15</v>
      </c>
      <c r="D12" s="17" t="s">
        <v>9</v>
      </c>
      <c r="E12" s="17" t="s">
        <v>123</v>
      </c>
      <c r="F12" s="17">
        <v>7</v>
      </c>
      <c r="G12" s="17">
        <v>5</v>
      </c>
      <c r="H12" s="17">
        <v>15</v>
      </c>
      <c r="I12" s="17">
        <v>11.5</v>
      </c>
      <c r="J12" s="17">
        <v>18</v>
      </c>
      <c r="K12" s="18">
        <f>SUM(F12:J12)</f>
        <v>56.5</v>
      </c>
      <c r="L12" s="43">
        <f>K12/74*100</f>
        <v>76.35135135135135</v>
      </c>
      <c r="M12" s="58" t="s">
        <v>124</v>
      </c>
    </row>
    <row r="13" spans="1:13" s="1" customFormat="1" ht="15" customHeight="1">
      <c r="A13" s="21">
        <v>11</v>
      </c>
      <c r="B13" s="14" t="s">
        <v>39</v>
      </c>
      <c r="C13" s="9" t="s">
        <v>2</v>
      </c>
      <c r="D13" s="9" t="s">
        <v>7</v>
      </c>
      <c r="E13" s="9" t="s">
        <v>102</v>
      </c>
      <c r="F13" s="9">
        <v>15</v>
      </c>
      <c r="G13" s="9">
        <v>2</v>
      </c>
      <c r="H13" s="9">
        <v>10</v>
      </c>
      <c r="I13" s="9">
        <v>21.5</v>
      </c>
      <c r="J13" s="9">
        <v>7</v>
      </c>
      <c r="K13" s="18">
        <f t="shared" si="0"/>
        <v>55.5</v>
      </c>
      <c r="L13" s="43">
        <f t="shared" si="1"/>
        <v>75</v>
      </c>
      <c r="M13" s="58" t="s">
        <v>126</v>
      </c>
    </row>
    <row r="14" spans="1:13" s="1" customFormat="1" ht="15" customHeight="1">
      <c r="A14" s="21">
        <v>12</v>
      </c>
      <c r="B14" s="13" t="s">
        <v>33</v>
      </c>
      <c r="C14" s="8" t="s">
        <v>0</v>
      </c>
      <c r="D14" s="7" t="s">
        <v>1</v>
      </c>
      <c r="E14" s="8" t="s">
        <v>100</v>
      </c>
      <c r="F14" s="8">
        <v>15</v>
      </c>
      <c r="G14" s="8">
        <v>5</v>
      </c>
      <c r="H14" s="8">
        <v>10</v>
      </c>
      <c r="I14" s="8">
        <v>25</v>
      </c>
      <c r="J14" s="8">
        <v>0</v>
      </c>
      <c r="K14" s="18">
        <f t="shared" si="0"/>
        <v>55</v>
      </c>
      <c r="L14" s="43">
        <f t="shared" si="1"/>
        <v>74.32432432432432</v>
      </c>
      <c r="M14" s="58" t="s">
        <v>126</v>
      </c>
    </row>
    <row r="15" spans="1:13" s="1" customFormat="1" ht="15" customHeight="1">
      <c r="A15" s="21">
        <v>13</v>
      </c>
      <c r="B15" s="13" t="s">
        <v>28</v>
      </c>
      <c r="C15" s="8" t="s">
        <v>0</v>
      </c>
      <c r="D15" s="7" t="s">
        <v>1</v>
      </c>
      <c r="E15" s="8" t="s">
        <v>96</v>
      </c>
      <c r="F15" s="8">
        <v>7</v>
      </c>
      <c r="G15" s="8">
        <v>10</v>
      </c>
      <c r="H15" s="8">
        <v>11</v>
      </c>
      <c r="I15" s="8">
        <v>21.5</v>
      </c>
      <c r="J15" s="8">
        <v>2</v>
      </c>
      <c r="K15" s="18">
        <f t="shared" si="0"/>
        <v>51.5</v>
      </c>
      <c r="L15" s="43">
        <f t="shared" si="1"/>
        <v>69.5945945945946</v>
      </c>
      <c r="M15" s="58" t="s">
        <v>126</v>
      </c>
    </row>
    <row r="16" spans="1:13" s="1" customFormat="1" ht="15" customHeight="1">
      <c r="A16" s="21">
        <v>14</v>
      </c>
      <c r="B16" s="13" t="s">
        <v>48</v>
      </c>
      <c r="C16" s="8" t="s">
        <v>0</v>
      </c>
      <c r="D16" s="7" t="s">
        <v>1</v>
      </c>
      <c r="E16" s="8" t="s">
        <v>96</v>
      </c>
      <c r="F16" s="8">
        <v>15</v>
      </c>
      <c r="G16" s="8">
        <v>5</v>
      </c>
      <c r="H16" s="8">
        <v>15</v>
      </c>
      <c r="I16" s="8">
        <v>11.5</v>
      </c>
      <c r="J16" s="8">
        <v>5</v>
      </c>
      <c r="K16" s="18">
        <f t="shared" si="0"/>
        <v>51.5</v>
      </c>
      <c r="L16" s="43">
        <f t="shared" si="1"/>
        <v>69.5945945945946</v>
      </c>
      <c r="M16" s="58" t="s">
        <v>126</v>
      </c>
    </row>
    <row r="17" spans="1:13" s="1" customFormat="1" ht="15" customHeight="1">
      <c r="A17" s="21">
        <v>15</v>
      </c>
      <c r="B17" s="13" t="s">
        <v>44</v>
      </c>
      <c r="C17" s="8" t="s">
        <v>77</v>
      </c>
      <c r="D17" s="7" t="s">
        <v>1</v>
      </c>
      <c r="E17" s="8" t="s">
        <v>104</v>
      </c>
      <c r="F17" s="8">
        <v>0</v>
      </c>
      <c r="G17" s="8">
        <v>15</v>
      </c>
      <c r="H17" s="8">
        <v>10</v>
      </c>
      <c r="I17" s="8">
        <v>9.5</v>
      </c>
      <c r="J17" s="8">
        <v>17</v>
      </c>
      <c r="K17" s="18">
        <f t="shared" si="0"/>
        <v>51.5</v>
      </c>
      <c r="L17" s="43">
        <f t="shared" si="1"/>
        <v>69.5945945945946</v>
      </c>
      <c r="M17" s="58" t="s">
        <v>126</v>
      </c>
    </row>
    <row r="18" spans="1:13" s="1" customFormat="1" ht="15" customHeight="1">
      <c r="A18" s="21">
        <v>16</v>
      </c>
      <c r="B18" s="13" t="s">
        <v>38</v>
      </c>
      <c r="C18" s="8" t="s">
        <v>0</v>
      </c>
      <c r="D18" s="7" t="s">
        <v>1</v>
      </c>
      <c r="E18" s="8" t="s">
        <v>96</v>
      </c>
      <c r="F18" s="31">
        <v>15</v>
      </c>
      <c r="G18" s="31">
        <v>12</v>
      </c>
      <c r="H18" s="31">
        <v>10</v>
      </c>
      <c r="I18" s="31">
        <v>11</v>
      </c>
      <c r="J18" s="31">
        <v>3</v>
      </c>
      <c r="K18" s="33">
        <f t="shared" si="0"/>
        <v>51</v>
      </c>
      <c r="L18" s="43">
        <f t="shared" si="1"/>
        <v>68.91891891891892</v>
      </c>
      <c r="M18" s="58" t="s">
        <v>126</v>
      </c>
    </row>
    <row r="19" spans="1:13" s="1" customFormat="1" ht="15" customHeight="1">
      <c r="A19" s="21">
        <v>17</v>
      </c>
      <c r="B19" s="12" t="s">
        <v>27</v>
      </c>
      <c r="C19" s="6" t="s">
        <v>2</v>
      </c>
      <c r="D19" s="6" t="s">
        <v>75</v>
      </c>
      <c r="E19" s="6" t="s">
        <v>98</v>
      </c>
      <c r="F19" s="6">
        <v>15</v>
      </c>
      <c r="G19" s="6">
        <v>5</v>
      </c>
      <c r="H19" s="6">
        <v>10</v>
      </c>
      <c r="I19" s="6">
        <v>18.4</v>
      </c>
      <c r="J19" s="6">
        <v>2</v>
      </c>
      <c r="K19" s="18">
        <f t="shared" si="0"/>
        <v>50.4</v>
      </c>
      <c r="L19" s="43">
        <f t="shared" si="1"/>
        <v>68.1081081081081</v>
      </c>
      <c r="M19" s="58" t="s">
        <v>126</v>
      </c>
    </row>
    <row r="20" spans="1:13" s="1" customFormat="1" ht="15" customHeight="1">
      <c r="A20" s="21">
        <v>18</v>
      </c>
      <c r="B20" s="13" t="s">
        <v>57</v>
      </c>
      <c r="C20" s="8" t="s">
        <v>81</v>
      </c>
      <c r="D20" s="7" t="s">
        <v>1</v>
      </c>
      <c r="E20" s="8" t="s">
        <v>107</v>
      </c>
      <c r="F20" s="8">
        <v>13</v>
      </c>
      <c r="G20" s="8">
        <v>5</v>
      </c>
      <c r="H20" s="8">
        <v>10</v>
      </c>
      <c r="I20" s="8">
        <v>21.5</v>
      </c>
      <c r="J20" s="8">
        <v>0</v>
      </c>
      <c r="K20" s="18">
        <f t="shared" si="0"/>
        <v>49.5</v>
      </c>
      <c r="L20" s="43">
        <f t="shared" si="1"/>
        <v>66.8918918918919</v>
      </c>
      <c r="M20" s="58" t="s">
        <v>126</v>
      </c>
    </row>
    <row r="21" spans="1:13" s="1" customFormat="1" ht="15" customHeight="1">
      <c r="A21" s="21">
        <v>19</v>
      </c>
      <c r="B21" s="13" t="s">
        <v>46</v>
      </c>
      <c r="C21" s="8" t="s">
        <v>0</v>
      </c>
      <c r="D21" s="7" t="s">
        <v>1</v>
      </c>
      <c r="E21" s="8" t="s">
        <v>97</v>
      </c>
      <c r="F21" s="8">
        <v>15</v>
      </c>
      <c r="G21" s="8">
        <v>8</v>
      </c>
      <c r="H21" s="8">
        <v>13</v>
      </c>
      <c r="I21" s="8">
        <v>12</v>
      </c>
      <c r="J21" s="8">
        <v>0</v>
      </c>
      <c r="K21" s="18">
        <f t="shared" si="0"/>
        <v>48</v>
      </c>
      <c r="L21" s="43">
        <f t="shared" si="1"/>
        <v>64.86486486486487</v>
      </c>
      <c r="M21" s="58" t="s">
        <v>126</v>
      </c>
    </row>
    <row r="22" spans="1:13" s="1" customFormat="1" ht="15" customHeight="1">
      <c r="A22" s="21">
        <v>20</v>
      </c>
      <c r="B22" s="14" t="s">
        <v>63</v>
      </c>
      <c r="C22" s="9" t="s">
        <v>79</v>
      </c>
      <c r="D22" s="9" t="s">
        <v>12</v>
      </c>
      <c r="E22" s="9" t="s">
        <v>105</v>
      </c>
      <c r="F22" s="8">
        <v>15</v>
      </c>
      <c r="G22" s="8">
        <v>5</v>
      </c>
      <c r="H22" s="8">
        <v>3</v>
      </c>
      <c r="I22" s="8">
        <v>22.6</v>
      </c>
      <c r="J22" s="8">
        <v>0</v>
      </c>
      <c r="K22" s="18">
        <f t="shared" si="0"/>
        <v>45.6</v>
      </c>
      <c r="L22" s="43">
        <f t="shared" si="1"/>
        <v>61.62162162162163</v>
      </c>
      <c r="M22" s="58" t="s">
        <v>127</v>
      </c>
    </row>
    <row r="23" spans="1:13" s="1" customFormat="1" ht="15" customHeight="1">
      <c r="A23" s="21">
        <v>21</v>
      </c>
      <c r="B23" s="14" t="s">
        <v>62</v>
      </c>
      <c r="C23" s="9" t="s">
        <v>4</v>
      </c>
      <c r="D23" s="9" t="s">
        <v>5</v>
      </c>
      <c r="E23" s="9" t="s">
        <v>109</v>
      </c>
      <c r="F23" s="9">
        <v>15</v>
      </c>
      <c r="G23" s="9">
        <v>5</v>
      </c>
      <c r="H23" s="9">
        <v>0</v>
      </c>
      <c r="I23" s="9">
        <v>8.5</v>
      </c>
      <c r="J23" s="9">
        <v>17</v>
      </c>
      <c r="K23" s="18">
        <f t="shared" si="0"/>
        <v>45.5</v>
      </c>
      <c r="L23" s="43">
        <f t="shared" si="1"/>
        <v>61.48648648648649</v>
      </c>
      <c r="M23" s="58" t="s">
        <v>127</v>
      </c>
    </row>
    <row r="24" spans="1:13" s="1" customFormat="1" ht="15" customHeight="1">
      <c r="A24" s="21">
        <v>22</v>
      </c>
      <c r="B24" s="12" t="s">
        <v>61</v>
      </c>
      <c r="C24" s="6" t="s">
        <v>2</v>
      </c>
      <c r="D24" s="9" t="s">
        <v>76</v>
      </c>
      <c r="E24" s="6" t="s">
        <v>101</v>
      </c>
      <c r="F24" s="6">
        <v>15</v>
      </c>
      <c r="G24" s="6">
        <v>2</v>
      </c>
      <c r="H24" s="6">
        <v>10</v>
      </c>
      <c r="I24" s="6">
        <v>12</v>
      </c>
      <c r="J24" s="6">
        <v>5</v>
      </c>
      <c r="K24" s="18">
        <f t="shared" si="0"/>
        <v>44</v>
      </c>
      <c r="L24" s="43">
        <f t="shared" si="1"/>
        <v>59.45945945945946</v>
      </c>
      <c r="M24" s="58" t="s">
        <v>127</v>
      </c>
    </row>
    <row r="25" spans="1:13" s="1" customFormat="1" ht="15" customHeight="1">
      <c r="A25" s="21">
        <v>23</v>
      </c>
      <c r="B25" s="13" t="s">
        <v>26</v>
      </c>
      <c r="C25" s="8" t="s">
        <v>0</v>
      </c>
      <c r="D25" s="7" t="s">
        <v>1</v>
      </c>
      <c r="E25" s="8" t="s">
        <v>97</v>
      </c>
      <c r="F25" s="8">
        <v>15</v>
      </c>
      <c r="G25" s="8">
        <v>5</v>
      </c>
      <c r="H25" s="8">
        <v>10</v>
      </c>
      <c r="I25" s="8">
        <v>12</v>
      </c>
      <c r="J25" s="8">
        <v>1</v>
      </c>
      <c r="K25" s="18">
        <f t="shared" si="0"/>
        <v>43</v>
      </c>
      <c r="L25" s="43">
        <f t="shared" si="1"/>
        <v>58.108108108108105</v>
      </c>
      <c r="M25" s="58" t="s">
        <v>127</v>
      </c>
    </row>
    <row r="26" spans="1:13" s="1" customFormat="1" ht="15" customHeight="1">
      <c r="A26" s="21">
        <v>24</v>
      </c>
      <c r="B26" s="12" t="s">
        <v>37</v>
      </c>
      <c r="C26" s="6" t="s">
        <v>2</v>
      </c>
      <c r="D26" s="9" t="s">
        <v>76</v>
      </c>
      <c r="E26" s="6" t="s">
        <v>101</v>
      </c>
      <c r="F26" s="6">
        <v>15</v>
      </c>
      <c r="G26" s="6">
        <v>5</v>
      </c>
      <c r="H26" s="6">
        <v>2</v>
      </c>
      <c r="I26" s="6">
        <v>13</v>
      </c>
      <c r="J26" s="6">
        <v>7</v>
      </c>
      <c r="K26" s="18">
        <f t="shared" si="0"/>
        <v>42</v>
      </c>
      <c r="L26" s="43">
        <f t="shared" si="1"/>
        <v>56.75675675675676</v>
      </c>
      <c r="M26" s="58" t="s">
        <v>127</v>
      </c>
    </row>
    <row r="27" spans="1:13" s="1" customFormat="1" ht="15" customHeight="1">
      <c r="A27" s="21">
        <v>25</v>
      </c>
      <c r="B27" s="23" t="s">
        <v>69</v>
      </c>
      <c r="C27" s="11" t="s">
        <v>0</v>
      </c>
      <c r="D27" s="11" t="s">
        <v>1</v>
      </c>
      <c r="E27" s="11" t="s">
        <v>100</v>
      </c>
      <c r="F27" s="11">
        <v>15</v>
      </c>
      <c r="G27" s="11">
        <v>2</v>
      </c>
      <c r="H27" s="11">
        <v>0</v>
      </c>
      <c r="I27" s="11">
        <v>9.5</v>
      </c>
      <c r="J27" s="11">
        <v>15</v>
      </c>
      <c r="K27" s="18">
        <f t="shared" si="0"/>
        <v>41.5</v>
      </c>
      <c r="L27" s="43">
        <f t="shared" si="1"/>
        <v>56.08108108108109</v>
      </c>
      <c r="M27" s="58" t="s">
        <v>127</v>
      </c>
    </row>
    <row r="28" spans="1:13" s="1" customFormat="1" ht="15" customHeight="1">
      <c r="A28" s="21">
        <v>26</v>
      </c>
      <c r="B28" s="12" t="s">
        <v>40</v>
      </c>
      <c r="C28" s="6" t="s">
        <v>2</v>
      </c>
      <c r="D28" s="6" t="s">
        <v>75</v>
      </c>
      <c r="E28" s="6" t="s">
        <v>98</v>
      </c>
      <c r="F28" s="6">
        <v>0</v>
      </c>
      <c r="G28" s="6">
        <v>2</v>
      </c>
      <c r="H28" s="6">
        <v>10</v>
      </c>
      <c r="I28" s="6">
        <v>22.4</v>
      </c>
      <c r="J28" s="6">
        <v>6</v>
      </c>
      <c r="K28" s="18">
        <f t="shared" si="0"/>
        <v>40.4</v>
      </c>
      <c r="L28" s="43">
        <f t="shared" si="1"/>
        <v>54.59459459459459</v>
      </c>
      <c r="M28" s="58" t="s">
        <v>127</v>
      </c>
    </row>
    <row r="29" spans="1:13" s="1" customFormat="1" ht="15" customHeight="1" thickBot="1">
      <c r="A29" s="59">
        <v>27</v>
      </c>
      <c r="B29" s="36" t="s">
        <v>36</v>
      </c>
      <c r="C29" s="37" t="s">
        <v>2</v>
      </c>
      <c r="D29" s="37" t="s">
        <v>3</v>
      </c>
      <c r="E29" s="37" t="s">
        <v>99</v>
      </c>
      <c r="F29" s="37">
        <v>7</v>
      </c>
      <c r="G29" s="37">
        <v>5</v>
      </c>
      <c r="H29" s="37">
        <v>10</v>
      </c>
      <c r="I29" s="37">
        <v>8</v>
      </c>
      <c r="J29" s="37">
        <v>10</v>
      </c>
      <c r="K29" s="38">
        <f t="shared" si="0"/>
        <v>40</v>
      </c>
      <c r="L29" s="44">
        <f t="shared" si="1"/>
        <v>54.054054054054056</v>
      </c>
      <c r="M29" s="60" t="s">
        <v>127</v>
      </c>
    </row>
    <row r="30" spans="1:13" s="1" customFormat="1" ht="15" customHeight="1" thickTop="1">
      <c r="A30" s="56">
        <v>28</v>
      </c>
      <c r="B30" s="34" t="s">
        <v>56</v>
      </c>
      <c r="C30" s="24" t="s">
        <v>0</v>
      </c>
      <c r="D30" s="35" t="s">
        <v>1</v>
      </c>
      <c r="E30" s="24" t="s">
        <v>96</v>
      </c>
      <c r="F30" s="24">
        <v>11</v>
      </c>
      <c r="G30" s="24">
        <v>2</v>
      </c>
      <c r="H30" s="24">
        <v>5</v>
      </c>
      <c r="I30" s="24">
        <v>13</v>
      </c>
      <c r="J30" s="24">
        <v>2</v>
      </c>
      <c r="K30" s="18">
        <f t="shared" si="0"/>
        <v>33</v>
      </c>
      <c r="L30" s="43">
        <f t="shared" si="1"/>
        <v>44.5945945945946</v>
      </c>
      <c r="M30" s="57"/>
    </row>
    <row r="31" spans="1:13" s="1" customFormat="1" ht="15" customHeight="1">
      <c r="A31" s="21">
        <v>29</v>
      </c>
      <c r="B31" s="19" t="s">
        <v>71</v>
      </c>
      <c r="C31" s="5" t="s">
        <v>2</v>
      </c>
      <c r="D31" s="6" t="s">
        <v>10</v>
      </c>
      <c r="E31" s="6" t="s">
        <v>115</v>
      </c>
      <c r="F31" s="6">
        <v>15</v>
      </c>
      <c r="G31" s="6">
        <v>2</v>
      </c>
      <c r="H31" s="6">
        <v>10</v>
      </c>
      <c r="I31" s="6">
        <v>0</v>
      </c>
      <c r="J31" s="6">
        <v>5</v>
      </c>
      <c r="K31" s="18">
        <f t="shared" si="0"/>
        <v>32</v>
      </c>
      <c r="L31" s="43">
        <f t="shared" si="1"/>
        <v>43.24324324324324</v>
      </c>
      <c r="M31" s="58"/>
    </row>
    <row r="32" spans="1:13" s="1" customFormat="1" ht="15" customHeight="1">
      <c r="A32" s="21">
        <v>30</v>
      </c>
      <c r="B32" s="14" t="s">
        <v>64</v>
      </c>
      <c r="C32" s="9" t="s">
        <v>84</v>
      </c>
      <c r="D32" s="9" t="s">
        <v>85</v>
      </c>
      <c r="E32" s="9" t="s">
        <v>110</v>
      </c>
      <c r="F32" s="9">
        <v>15</v>
      </c>
      <c r="G32" s="9">
        <v>8</v>
      </c>
      <c r="H32" s="9">
        <v>0</v>
      </c>
      <c r="I32" s="9">
        <v>0</v>
      </c>
      <c r="J32" s="9">
        <v>6</v>
      </c>
      <c r="K32" s="18">
        <f t="shared" si="0"/>
        <v>29</v>
      </c>
      <c r="L32" s="43">
        <f t="shared" si="1"/>
        <v>39.189189189189186</v>
      </c>
      <c r="M32" s="58" t="s">
        <v>127</v>
      </c>
    </row>
    <row r="33" spans="1:13" s="1" customFormat="1" ht="15" customHeight="1">
      <c r="A33" s="21">
        <v>31</v>
      </c>
      <c r="B33" s="13" t="s">
        <v>42</v>
      </c>
      <c r="C33" s="8" t="s">
        <v>0</v>
      </c>
      <c r="D33" s="7" t="s">
        <v>1</v>
      </c>
      <c r="E33" s="8" t="s">
        <v>103</v>
      </c>
      <c r="F33" s="8">
        <v>15</v>
      </c>
      <c r="G33" s="8">
        <v>2</v>
      </c>
      <c r="H33" s="8">
        <v>2</v>
      </c>
      <c r="I33" s="8">
        <v>8.5</v>
      </c>
      <c r="J33" s="8">
        <v>1</v>
      </c>
      <c r="K33" s="18">
        <f t="shared" si="0"/>
        <v>28.5</v>
      </c>
      <c r="L33" s="43">
        <f t="shared" si="1"/>
        <v>38.513513513513516</v>
      </c>
      <c r="M33" s="58"/>
    </row>
    <row r="34" spans="1:13" s="1" customFormat="1" ht="15" customHeight="1">
      <c r="A34" s="21">
        <v>32</v>
      </c>
      <c r="B34" s="21" t="s">
        <v>70</v>
      </c>
      <c r="C34" s="5" t="s">
        <v>2</v>
      </c>
      <c r="D34" s="5" t="s">
        <v>88</v>
      </c>
      <c r="E34" s="5" t="s">
        <v>114</v>
      </c>
      <c r="F34" s="5">
        <v>0</v>
      </c>
      <c r="G34" s="5">
        <v>0</v>
      </c>
      <c r="H34" s="5">
        <v>14</v>
      </c>
      <c r="I34" s="5">
        <v>12</v>
      </c>
      <c r="J34" s="5">
        <v>0</v>
      </c>
      <c r="K34" s="18">
        <f t="shared" si="0"/>
        <v>26</v>
      </c>
      <c r="L34" s="43">
        <f t="shared" si="1"/>
        <v>35.13513513513514</v>
      </c>
      <c r="M34" s="58"/>
    </row>
    <row r="35" spans="1:13" s="1" customFormat="1" ht="15" customHeight="1">
      <c r="A35" s="21">
        <v>33</v>
      </c>
      <c r="B35" s="13" t="s">
        <v>45</v>
      </c>
      <c r="C35" s="8" t="s">
        <v>0</v>
      </c>
      <c r="D35" s="7" t="s">
        <v>1</v>
      </c>
      <c r="E35" s="8" t="s">
        <v>100</v>
      </c>
      <c r="F35" s="8">
        <v>15</v>
      </c>
      <c r="G35" s="8">
        <v>2</v>
      </c>
      <c r="H35" s="8">
        <v>3</v>
      </c>
      <c r="I35" s="8">
        <v>5</v>
      </c>
      <c r="J35" s="8">
        <v>0</v>
      </c>
      <c r="K35" s="18">
        <f t="shared" si="0"/>
        <v>25</v>
      </c>
      <c r="L35" s="43">
        <f t="shared" si="1"/>
        <v>33.78378378378378</v>
      </c>
      <c r="M35" s="58"/>
    </row>
    <row r="36" spans="1:13" s="1" customFormat="1" ht="15" customHeight="1">
      <c r="A36" s="21">
        <v>34</v>
      </c>
      <c r="B36" s="16" t="s">
        <v>60</v>
      </c>
      <c r="C36" s="9" t="s">
        <v>82</v>
      </c>
      <c r="D36" s="9" t="s">
        <v>83</v>
      </c>
      <c r="E36" s="9" t="s">
        <v>122</v>
      </c>
      <c r="F36" s="9">
        <v>15</v>
      </c>
      <c r="G36" s="9">
        <v>0</v>
      </c>
      <c r="H36" s="9">
        <v>3</v>
      </c>
      <c r="I36" s="9">
        <v>6</v>
      </c>
      <c r="J36" s="9">
        <v>0</v>
      </c>
      <c r="K36" s="18">
        <f t="shared" si="0"/>
        <v>24</v>
      </c>
      <c r="L36" s="43">
        <f t="shared" si="1"/>
        <v>32.432432432432435</v>
      </c>
      <c r="M36" s="58"/>
    </row>
    <row r="37" spans="1:13" s="1" customFormat="1" ht="15" customHeight="1">
      <c r="A37" s="21">
        <v>35</v>
      </c>
      <c r="B37" s="14" t="s">
        <v>66</v>
      </c>
      <c r="C37" s="9" t="s">
        <v>86</v>
      </c>
      <c r="D37" s="9" t="s">
        <v>87</v>
      </c>
      <c r="E37" s="9" t="s">
        <v>111</v>
      </c>
      <c r="F37" s="30">
        <v>7</v>
      </c>
      <c r="G37" s="30">
        <v>5</v>
      </c>
      <c r="H37" s="30">
        <v>0</v>
      </c>
      <c r="I37" s="30">
        <v>9.5</v>
      </c>
      <c r="J37" s="30">
        <v>1</v>
      </c>
      <c r="K37" s="32">
        <f>SUM(F37:J37)</f>
        <v>22.5</v>
      </c>
      <c r="L37" s="43">
        <f t="shared" si="1"/>
        <v>30.405405405405407</v>
      </c>
      <c r="M37" s="58"/>
    </row>
    <row r="38" spans="1:13" s="1" customFormat="1" ht="15" customHeight="1">
      <c r="A38" s="21">
        <v>36</v>
      </c>
      <c r="B38" s="15" t="s">
        <v>53</v>
      </c>
      <c r="C38" s="6" t="s">
        <v>2</v>
      </c>
      <c r="D38" s="6" t="s">
        <v>80</v>
      </c>
      <c r="E38" s="15" t="s">
        <v>106</v>
      </c>
      <c r="F38" s="26">
        <v>7</v>
      </c>
      <c r="G38" s="26">
        <v>15</v>
      </c>
      <c r="H38" s="26">
        <v>0</v>
      </c>
      <c r="I38" s="26">
        <v>0</v>
      </c>
      <c r="J38" s="26">
        <v>0</v>
      </c>
      <c r="K38" s="18">
        <f t="shared" si="0"/>
        <v>22</v>
      </c>
      <c r="L38" s="43">
        <f t="shared" si="1"/>
        <v>29.72972972972973</v>
      </c>
      <c r="M38" s="58"/>
    </row>
    <row r="39" spans="1:13" s="1" customFormat="1" ht="15" customHeight="1">
      <c r="A39" s="21">
        <v>37</v>
      </c>
      <c r="B39" s="12" t="s">
        <v>22</v>
      </c>
      <c r="C39" s="6" t="s">
        <v>73</v>
      </c>
      <c r="D39" s="7" t="s">
        <v>6</v>
      </c>
      <c r="E39" s="6" t="s">
        <v>94</v>
      </c>
      <c r="F39" s="6">
        <v>7</v>
      </c>
      <c r="G39" s="6">
        <v>0</v>
      </c>
      <c r="H39" s="6">
        <v>1</v>
      </c>
      <c r="I39" s="6">
        <v>8.5</v>
      </c>
      <c r="J39" s="6">
        <v>5</v>
      </c>
      <c r="K39" s="18">
        <f t="shared" si="0"/>
        <v>21.5</v>
      </c>
      <c r="L39" s="43">
        <f t="shared" si="1"/>
        <v>29.054054054054053</v>
      </c>
      <c r="M39" s="58"/>
    </row>
    <row r="40" spans="1:13" s="1" customFormat="1" ht="15" customHeight="1">
      <c r="A40" s="21">
        <v>38</v>
      </c>
      <c r="B40" s="14" t="s">
        <v>49</v>
      </c>
      <c r="C40" s="9" t="s">
        <v>79</v>
      </c>
      <c r="D40" s="9" t="s">
        <v>12</v>
      </c>
      <c r="E40" s="9" t="s">
        <v>105</v>
      </c>
      <c r="F40" s="9">
        <v>0</v>
      </c>
      <c r="G40" s="9">
        <v>0</v>
      </c>
      <c r="H40" s="9">
        <v>13</v>
      </c>
      <c r="I40" s="9">
        <v>7</v>
      </c>
      <c r="J40" s="9">
        <v>1</v>
      </c>
      <c r="K40" s="18">
        <f t="shared" si="0"/>
        <v>21</v>
      </c>
      <c r="L40" s="43">
        <f t="shared" si="1"/>
        <v>28.37837837837838</v>
      </c>
      <c r="M40" s="58"/>
    </row>
    <row r="41" spans="1:13" s="1" customFormat="1" ht="15" customHeight="1">
      <c r="A41" s="21">
        <v>39</v>
      </c>
      <c r="B41" s="13" t="s">
        <v>54</v>
      </c>
      <c r="C41" s="8" t="s">
        <v>0</v>
      </c>
      <c r="D41" s="7" t="s">
        <v>1</v>
      </c>
      <c r="E41" s="8" t="s">
        <v>100</v>
      </c>
      <c r="F41" s="8">
        <v>15</v>
      </c>
      <c r="G41" s="8">
        <v>2</v>
      </c>
      <c r="H41" s="8">
        <v>0</v>
      </c>
      <c r="I41" s="8">
        <v>0</v>
      </c>
      <c r="J41" s="8">
        <v>2</v>
      </c>
      <c r="K41" s="18">
        <f t="shared" si="0"/>
        <v>19</v>
      </c>
      <c r="L41" s="43">
        <f t="shared" si="1"/>
        <v>25.675675675675674</v>
      </c>
      <c r="M41" s="58"/>
    </row>
    <row r="42" spans="1:13" s="1" customFormat="1" ht="15" customHeight="1">
      <c r="A42" s="21">
        <v>40</v>
      </c>
      <c r="B42" s="12" t="s">
        <v>31</v>
      </c>
      <c r="C42" s="6" t="s">
        <v>73</v>
      </c>
      <c r="D42" s="7" t="s">
        <v>6</v>
      </c>
      <c r="E42" s="6" t="s">
        <v>94</v>
      </c>
      <c r="F42" s="6">
        <v>4</v>
      </c>
      <c r="G42" s="6">
        <v>0</v>
      </c>
      <c r="H42" s="6">
        <v>3</v>
      </c>
      <c r="I42" s="6">
        <v>8.5</v>
      </c>
      <c r="J42" s="6">
        <v>2</v>
      </c>
      <c r="K42" s="18">
        <f t="shared" si="0"/>
        <v>17.5</v>
      </c>
      <c r="L42" s="43">
        <f t="shared" si="1"/>
        <v>23.64864864864865</v>
      </c>
      <c r="M42" s="58"/>
    </row>
    <row r="43" spans="1:13" s="1" customFormat="1" ht="15" customHeight="1">
      <c r="A43" s="21">
        <v>41</v>
      </c>
      <c r="B43" s="21" t="s">
        <v>67</v>
      </c>
      <c r="C43" s="5" t="s">
        <v>2</v>
      </c>
      <c r="D43" s="5" t="s">
        <v>88</v>
      </c>
      <c r="E43" s="5" t="s">
        <v>112</v>
      </c>
      <c r="F43" s="5">
        <v>15</v>
      </c>
      <c r="G43" s="5">
        <v>0</v>
      </c>
      <c r="H43" s="5">
        <v>0</v>
      </c>
      <c r="I43" s="5">
        <v>1</v>
      </c>
      <c r="J43" s="5">
        <v>0</v>
      </c>
      <c r="K43" s="18">
        <f t="shared" si="0"/>
        <v>16</v>
      </c>
      <c r="L43" s="43">
        <f t="shared" si="1"/>
        <v>21.62162162162162</v>
      </c>
      <c r="M43" s="58"/>
    </row>
    <row r="44" spans="1:13" s="1" customFormat="1" ht="15" customHeight="1">
      <c r="A44" s="21">
        <v>42</v>
      </c>
      <c r="B44" s="20" t="s">
        <v>68</v>
      </c>
      <c r="C44" s="2" t="s">
        <v>15</v>
      </c>
      <c r="D44" s="4" t="s">
        <v>89</v>
      </c>
      <c r="E44" s="4" t="s">
        <v>113</v>
      </c>
      <c r="F44" s="27">
        <v>4</v>
      </c>
      <c r="G44" s="27">
        <v>3</v>
      </c>
      <c r="H44" s="27">
        <v>0</v>
      </c>
      <c r="I44" s="27">
        <v>8.5</v>
      </c>
      <c r="J44" s="27">
        <v>0</v>
      </c>
      <c r="K44" s="18">
        <f t="shared" si="0"/>
        <v>15.5</v>
      </c>
      <c r="L44" s="43">
        <f t="shared" si="1"/>
        <v>20.945945945945947</v>
      </c>
      <c r="M44" s="58"/>
    </row>
    <row r="45" spans="1:13" s="1" customFormat="1" ht="15" customHeight="1">
      <c r="A45" s="21">
        <v>43</v>
      </c>
      <c r="B45" s="14" t="s">
        <v>58</v>
      </c>
      <c r="C45" s="9" t="s">
        <v>13</v>
      </c>
      <c r="D45" s="9" t="s">
        <v>14</v>
      </c>
      <c r="E45" s="9" t="s">
        <v>108</v>
      </c>
      <c r="F45" s="9">
        <v>15</v>
      </c>
      <c r="G45" s="9">
        <v>0</v>
      </c>
      <c r="H45" s="9">
        <v>0</v>
      </c>
      <c r="I45" s="9">
        <v>0</v>
      </c>
      <c r="J45" s="9">
        <v>0</v>
      </c>
      <c r="K45" s="18">
        <f t="shared" si="0"/>
        <v>15</v>
      </c>
      <c r="L45" s="43">
        <f t="shared" si="1"/>
        <v>20.27027027027027</v>
      </c>
      <c r="M45" s="58"/>
    </row>
    <row r="46" spans="1:13" s="1" customFormat="1" ht="15" customHeight="1">
      <c r="A46" s="21">
        <v>44</v>
      </c>
      <c r="B46" s="12" t="s">
        <v>43</v>
      </c>
      <c r="C46" s="6" t="s">
        <v>2</v>
      </c>
      <c r="D46" s="6" t="s">
        <v>3</v>
      </c>
      <c r="E46" s="6" t="s">
        <v>99</v>
      </c>
      <c r="F46" s="6">
        <v>2</v>
      </c>
      <c r="G46" s="6">
        <v>5</v>
      </c>
      <c r="H46" s="6">
        <v>3</v>
      </c>
      <c r="I46" s="6">
        <v>0</v>
      </c>
      <c r="J46" s="6">
        <v>1</v>
      </c>
      <c r="K46" s="18">
        <f t="shared" si="0"/>
        <v>11</v>
      </c>
      <c r="L46" s="43">
        <f t="shared" si="1"/>
        <v>14.864864864864865</v>
      </c>
      <c r="M46" s="58"/>
    </row>
    <row r="47" spans="1:13" s="1" customFormat="1" ht="15" customHeight="1">
      <c r="A47" s="21">
        <v>45</v>
      </c>
      <c r="B47" s="12" t="s">
        <v>52</v>
      </c>
      <c r="C47" s="6" t="s">
        <v>2</v>
      </c>
      <c r="D47" s="6" t="s">
        <v>3</v>
      </c>
      <c r="E47" s="6" t="s">
        <v>99</v>
      </c>
      <c r="F47" s="6">
        <v>0</v>
      </c>
      <c r="G47" s="6">
        <v>0</v>
      </c>
      <c r="H47" s="6">
        <v>0</v>
      </c>
      <c r="I47" s="6">
        <v>0</v>
      </c>
      <c r="J47" s="6">
        <v>10</v>
      </c>
      <c r="K47" s="18">
        <f t="shared" si="0"/>
        <v>10</v>
      </c>
      <c r="L47" s="43">
        <f t="shared" si="1"/>
        <v>13.513513513513514</v>
      </c>
      <c r="M47" s="58"/>
    </row>
    <row r="48" spans="1:13" s="1" customFormat="1" ht="15" customHeight="1">
      <c r="A48" s="21">
        <v>46</v>
      </c>
      <c r="B48" s="12" t="s">
        <v>59</v>
      </c>
      <c r="C48" s="6" t="s">
        <v>2</v>
      </c>
      <c r="D48" s="6" t="s">
        <v>3</v>
      </c>
      <c r="E48" s="6" t="s">
        <v>99</v>
      </c>
      <c r="F48" s="6">
        <v>0</v>
      </c>
      <c r="G48" s="6">
        <v>2</v>
      </c>
      <c r="H48" s="6">
        <v>3</v>
      </c>
      <c r="I48" s="6">
        <v>0</v>
      </c>
      <c r="J48" s="6">
        <v>1</v>
      </c>
      <c r="K48" s="18">
        <f t="shared" si="0"/>
        <v>6</v>
      </c>
      <c r="L48" s="43">
        <f t="shared" si="1"/>
        <v>8.108108108108109</v>
      </c>
      <c r="M48" s="58"/>
    </row>
    <row r="49" spans="1:13" s="1" customFormat="1" ht="15" customHeight="1">
      <c r="A49" s="21">
        <v>47</v>
      </c>
      <c r="B49" s="12" t="s">
        <v>34</v>
      </c>
      <c r="C49" s="6" t="s">
        <v>2</v>
      </c>
      <c r="D49" s="6" t="s">
        <v>3</v>
      </c>
      <c r="E49" s="6" t="s">
        <v>99</v>
      </c>
      <c r="F49" s="6">
        <v>0</v>
      </c>
      <c r="G49" s="6">
        <v>5</v>
      </c>
      <c r="H49" s="6">
        <v>0</v>
      </c>
      <c r="I49" s="6">
        <v>0</v>
      </c>
      <c r="J49" s="6">
        <v>1</v>
      </c>
      <c r="K49" s="18">
        <f t="shared" si="0"/>
        <v>6</v>
      </c>
      <c r="L49" s="43">
        <f t="shared" si="1"/>
        <v>8.108108108108109</v>
      </c>
      <c r="M49" s="58"/>
    </row>
    <row r="50" spans="1:13" s="1" customFormat="1" ht="15" customHeight="1">
      <c r="A50" s="21">
        <v>48</v>
      </c>
      <c r="B50" s="12" t="s">
        <v>65</v>
      </c>
      <c r="C50" s="6" t="s">
        <v>2</v>
      </c>
      <c r="D50" s="6" t="s">
        <v>3</v>
      </c>
      <c r="E50" s="6" t="s">
        <v>99</v>
      </c>
      <c r="F50" s="6">
        <v>0</v>
      </c>
      <c r="G50" s="6">
        <v>0</v>
      </c>
      <c r="H50" s="6">
        <v>0</v>
      </c>
      <c r="I50" s="6">
        <v>1</v>
      </c>
      <c r="J50" s="6">
        <v>2</v>
      </c>
      <c r="K50" s="18">
        <f t="shared" si="0"/>
        <v>3</v>
      </c>
      <c r="L50" s="43">
        <f t="shared" si="1"/>
        <v>4.054054054054054</v>
      </c>
      <c r="M50" s="58"/>
    </row>
    <row r="51" spans="1:13" s="1" customFormat="1" ht="15" customHeight="1">
      <c r="A51" s="21">
        <v>49</v>
      </c>
      <c r="B51" s="22" t="s">
        <v>50</v>
      </c>
      <c r="C51" s="25" t="s">
        <v>2</v>
      </c>
      <c r="D51" s="25" t="s">
        <v>3</v>
      </c>
      <c r="E51" s="25" t="s">
        <v>99</v>
      </c>
      <c r="F51" s="25">
        <v>0</v>
      </c>
      <c r="G51" s="25">
        <v>0</v>
      </c>
      <c r="H51" s="25">
        <v>0</v>
      </c>
      <c r="I51" s="25">
        <v>0</v>
      </c>
      <c r="J51" s="25">
        <v>3</v>
      </c>
      <c r="K51" s="18">
        <f t="shared" si="0"/>
        <v>3</v>
      </c>
      <c r="L51" s="43">
        <f t="shared" si="1"/>
        <v>4.054054054054054</v>
      </c>
      <c r="M51" s="58"/>
    </row>
    <row r="52" spans="1:13" s="1" customFormat="1" ht="15" customHeight="1">
      <c r="A52" s="21">
        <v>50</v>
      </c>
      <c r="B52" s="28" t="s">
        <v>90</v>
      </c>
      <c r="C52" s="2" t="s">
        <v>91</v>
      </c>
      <c r="D52" s="2" t="s">
        <v>8</v>
      </c>
      <c r="E52" s="5" t="s">
        <v>117</v>
      </c>
      <c r="F52" s="5">
        <v>0</v>
      </c>
      <c r="G52" s="5">
        <v>2</v>
      </c>
      <c r="H52" s="5">
        <v>0</v>
      </c>
      <c r="I52" s="5">
        <v>0</v>
      </c>
      <c r="J52" s="5">
        <v>0</v>
      </c>
      <c r="K52" s="17">
        <f t="shared" si="0"/>
        <v>2</v>
      </c>
      <c r="L52" s="50">
        <f t="shared" si="1"/>
        <v>2.7027027027027026</v>
      </c>
      <c r="M52" s="58"/>
    </row>
    <row r="53" spans="1:13" s="1" customFormat="1" ht="15" customHeight="1">
      <c r="A53" s="21">
        <v>51</v>
      </c>
      <c r="B53" s="51" t="s">
        <v>47</v>
      </c>
      <c r="C53" s="29" t="s">
        <v>78</v>
      </c>
      <c r="D53" s="29" t="s">
        <v>12</v>
      </c>
      <c r="E53" s="29" t="s">
        <v>120</v>
      </c>
      <c r="F53" s="29">
        <v>0</v>
      </c>
      <c r="G53" s="29">
        <v>0</v>
      </c>
      <c r="H53" s="29">
        <v>0</v>
      </c>
      <c r="I53" s="29">
        <v>0</v>
      </c>
      <c r="J53" s="29">
        <v>2</v>
      </c>
      <c r="K53" s="18">
        <f t="shared" si="0"/>
        <v>2</v>
      </c>
      <c r="L53" s="43">
        <f t="shared" si="1"/>
        <v>2.7027027027027026</v>
      </c>
      <c r="M53" s="58"/>
    </row>
    <row r="54" spans="1:13" s="1" customFormat="1" ht="15" customHeight="1">
      <c r="A54" s="61">
        <v>52</v>
      </c>
      <c r="B54" s="9" t="s">
        <v>55</v>
      </c>
      <c r="C54" s="9" t="s">
        <v>11</v>
      </c>
      <c r="D54" s="9" t="s">
        <v>12</v>
      </c>
      <c r="E54" s="10" t="s">
        <v>121</v>
      </c>
      <c r="F54" s="10">
        <v>0</v>
      </c>
      <c r="G54" s="10">
        <v>1</v>
      </c>
      <c r="H54" s="10">
        <v>0</v>
      </c>
      <c r="I54" s="10">
        <v>0</v>
      </c>
      <c r="J54" s="10">
        <v>1</v>
      </c>
      <c r="K54" s="18">
        <f t="shared" si="0"/>
        <v>2</v>
      </c>
      <c r="L54" s="43">
        <f t="shared" si="1"/>
        <v>2.7027027027027026</v>
      </c>
      <c r="M54" s="58"/>
    </row>
    <row r="55" spans="1:13" s="1" customFormat="1" ht="15" customHeight="1" thickBot="1">
      <c r="A55" s="62">
        <v>53</v>
      </c>
      <c r="B55" s="63" t="s">
        <v>51</v>
      </c>
      <c r="C55" s="63" t="s">
        <v>2</v>
      </c>
      <c r="D55" s="63" t="s">
        <v>3</v>
      </c>
      <c r="E55" s="63" t="s">
        <v>99</v>
      </c>
      <c r="F55" s="63">
        <v>0</v>
      </c>
      <c r="G55" s="63">
        <v>0</v>
      </c>
      <c r="H55" s="63">
        <v>0</v>
      </c>
      <c r="I55" s="63">
        <v>0</v>
      </c>
      <c r="J55" s="63">
        <v>1</v>
      </c>
      <c r="K55" s="64">
        <f t="shared" si="0"/>
        <v>1</v>
      </c>
      <c r="L55" s="65">
        <f t="shared" si="1"/>
        <v>1.3513513513513513</v>
      </c>
      <c r="M55" s="66"/>
    </row>
    <row r="58" spans="1:13" ht="15.75" customHeight="1">
      <c r="A58" s="54" t="s">
        <v>128</v>
      </c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</row>
    <row r="59" ht="15.75">
      <c r="E59" s="3"/>
    </row>
  </sheetData>
  <mergeCells count="2">
    <mergeCell ref="A1:D1"/>
    <mergeCell ref="A58:M58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mm</cp:lastModifiedBy>
  <cp:lastPrinted>2006-04-08T20:35:28Z</cp:lastPrinted>
  <dcterms:created xsi:type="dcterms:W3CDTF">2006-03-23T22:42:21Z</dcterms:created>
  <dcterms:modified xsi:type="dcterms:W3CDTF">2006-04-09T21:41:18Z</dcterms:modified>
  <cp:category/>
  <cp:version/>
  <cp:contentType/>
  <cp:contentStatus/>
</cp:coreProperties>
</file>