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0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<sst xmlns="http://schemas.openxmlformats.org/spreadsheetml/2006/main" count="163" uniqueCount="88">
  <si>
    <t>Марковић Јелена</t>
  </si>
  <si>
    <t>Математичка гимн.</t>
  </si>
  <si>
    <t>Шибалић Никола</t>
  </si>
  <si>
    <t>Вранић Јована</t>
  </si>
  <si>
    <t>Цвијовић Ивана</t>
  </si>
  <si>
    <t>Спасић Мина</t>
  </si>
  <si>
    <t>Божидаревић Ненед</t>
  </si>
  <si>
    <t>Радаковић Љубомир</t>
  </si>
  <si>
    <t>Јовановић Мартин</t>
  </si>
  <si>
    <t>Солар  Николић Дино</t>
  </si>
  <si>
    <t>Миленковић Катарина</t>
  </si>
  <si>
    <t>Каналаш Видор</t>
  </si>
  <si>
    <t>Марковић Урош</t>
  </si>
  <si>
    <t>Београд</t>
  </si>
  <si>
    <t>Марија Јанковић</t>
  </si>
  <si>
    <t>Гимназија</t>
  </si>
  <si>
    <t>Крушевац</t>
  </si>
  <si>
    <t>Миодраг Миленовић</t>
  </si>
  <si>
    <t>Иван Мирчић</t>
  </si>
  <si>
    <t>Сента</t>
  </si>
  <si>
    <t>Миклош Хомоља</t>
  </si>
  <si>
    <t>Г. за тал. уч. «Бољаи» </t>
  </si>
  <si>
    <t>Прва гимназија</t>
  </si>
  <si>
    <t>Крагујевац</t>
  </si>
  <si>
    <t>Васић Кристина</t>
  </si>
  <si>
    <t>Марија Грофуловић</t>
  </si>
  <si>
    <t>Гим.''Св. Марковић''</t>
  </si>
  <si>
    <t>Ниш</t>
  </si>
  <si>
    <t>Никола Јончић</t>
  </si>
  <si>
    <t>Ема Петронијевић</t>
  </si>
  <si>
    <t>Дашић Миљан</t>
  </si>
  <si>
    <t>Параћин</t>
  </si>
  <si>
    <t>Николић Татјана</t>
  </si>
  <si>
    <t>Рачунарскаа гимн.</t>
  </si>
  <si>
    <t>Срђан Ставрић</t>
  </si>
  <si>
    <t>Гимназија Зајечар</t>
  </si>
  <si>
    <t>Зајечар</t>
  </si>
  <si>
    <t>Ужичка Гимназија</t>
  </si>
  <si>
    <t>Ужице</t>
  </si>
  <si>
    <t>Г. "Вук Караџић"</t>
  </si>
  <si>
    <t>Лозница</t>
  </si>
  <si>
    <t>Милош Ћурчић</t>
  </si>
  <si>
    <t>Пантић Радослав</t>
  </si>
  <si>
    <t>Прлина Игор</t>
  </si>
  <si>
    <t>Земунска гимн.</t>
  </si>
  <si>
    <t>Бојана Балашевић</t>
  </si>
  <si>
    <t>Медицинска шк. Зајечар</t>
  </si>
  <si>
    <t>Миодраг Антонијевић</t>
  </si>
  <si>
    <t>Ваљево</t>
  </si>
  <si>
    <t>Гим. "Ј.Ј. Змај"</t>
  </si>
  <si>
    <t>Огњен Стојановић *</t>
  </si>
  <si>
    <t>Нови Сад</t>
  </si>
  <si>
    <t>Перица Трајков</t>
  </si>
  <si>
    <t>Гим. "Бора Станковић"</t>
  </si>
  <si>
    <t>Врање</t>
  </si>
  <si>
    <t>Лука Гартнер</t>
  </si>
  <si>
    <t>Гимн. "Ј. Ј. Змај"</t>
  </si>
  <si>
    <t>Презиме и име</t>
  </si>
  <si>
    <t>Школа</t>
  </si>
  <si>
    <t>Место</t>
  </si>
  <si>
    <t>ПРВИ РАЗРЕД</t>
  </si>
  <si>
    <t>Ментор</t>
  </si>
  <si>
    <t>Наташа Чалуковић</t>
  </si>
  <si>
    <t xml:space="preserve">др Иван Мачев     </t>
  </si>
  <si>
    <t>др Иван Мачев</t>
  </si>
  <si>
    <t>Оливера Црнобрња</t>
  </si>
  <si>
    <t>Драгана Милићевић</t>
  </si>
  <si>
    <t>Соња Скубан</t>
  </si>
  <si>
    <t>Катарина Ђорђевић</t>
  </si>
  <si>
    <t>Драган Цветковић</t>
  </si>
  <si>
    <t>Радослав Павловић</t>
  </si>
  <si>
    <t>Стана Мишић</t>
  </si>
  <si>
    <t>Радијана Ћојбашић</t>
  </si>
  <si>
    <t>Саша Јовановић</t>
  </si>
  <si>
    <t>М. Сарић</t>
  </si>
  <si>
    <t>Игор Секулић</t>
  </si>
  <si>
    <t>Драгица Костадиновић</t>
  </si>
  <si>
    <t>S</t>
  </si>
  <si>
    <t>Награда</t>
  </si>
  <si>
    <t>др Иван Манчев</t>
  </si>
  <si>
    <t>Нандор Миклош</t>
  </si>
  <si>
    <t>P</t>
  </si>
  <si>
    <t>I</t>
  </si>
  <si>
    <t>II</t>
  </si>
  <si>
    <t>III</t>
  </si>
  <si>
    <t>Бодови</t>
  </si>
  <si>
    <t>3. сав.</t>
  </si>
  <si>
    <t>шк. дом.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</si>
</sst>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1" xfId="22" applyFont="1" applyBorder="1" applyAlignment="1">
      <alignment horizontal="left"/>
      <protection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4" xfId="22" applyFont="1" applyBorder="1" applyAlignment="1">
      <alignment horizontal="left"/>
      <protection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3" xfId="21" applyFont="1" applyBorder="1" applyAlignment="1">
      <alignment/>
      <protection/>
    </xf>
    <xf numFmtId="0" fontId="3" fillId="0" borderId="3" xfId="0" applyFont="1" applyBorder="1" applyAlignment="1">
      <alignment wrapText="1"/>
    </xf>
    <xf numFmtId="0" fontId="3" fillId="0" borderId="1" xfId="21" applyFont="1" applyBorder="1" applyAlignment="1">
      <alignment/>
      <protection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21" applyFont="1" applyFill="1" applyBorder="1" applyAlignment="1">
      <alignment/>
      <protection/>
    </xf>
    <xf numFmtId="0" fontId="3" fillId="0" borderId="1" xfId="21" applyFont="1" applyBorder="1">
      <alignment/>
      <protection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wrapText="1"/>
    </xf>
    <xf numFmtId="0" fontId="3" fillId="2" borderId="6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80" fontId="3" fillId="0" borderId="3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0" fontId="3" fillId="0" borderId="19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75" zoomScaleNormal="75" workbookViewId="0" topLeftCell="A1">
      <selection activeCell="Q35" sqref="Q35"/>
    </sheetView>
  </sheetViews>
  <sheetFormatPr defaultColWidth="9.140625" defaultRowHeight="12.75"/>
  <cols>
    <col min="1" max="1" width="5.00390625" style="0" customWidth="1"/>
    <col min="2" max="2" width="35.140625" style="4" customWidth="1"/>
    <col min="3" max="3" width="23.7109375" style="4" customWidth="1"/>
    <col min="4" max="4" width="13.7109375" style="4" customWidth="1"/>
    <col min="5" max="5" width="24.00390625" style="4" customWidth="1"/>
    <col min="6" max="11" width="6.7109375" style="0" hidden="1" customWidth="1"/>
    <col min="12" max="12" width="9.28125" style="34" customWidth="1"/>
    <col min="13" max="13" width="9.140625" style="35" customWidth="1"/>
  </cols>
  <sheetData>
    <row r="1" spans="1:13" s="1" customFormat="1" ht="43.5" customHeight="1" thickBot="1">
      <c r="A1" s="54" t="s">
        <v>60</v>
      </c>
      <c r="B1" s="55"/>
      <c r="C1" s="55"/>
      <c r="D1" s="55"/>
      <c r="E1" s="37"/>
      <c r="F1" s="38"/>
      <c r="G1" s="38"/>
      <c r="H1" s="38"/>
      <c r="I1" s="38"/>
      <c r="J1" s="38"/>
      <c r="K1" s="38"/>
      <c r="L1" s="37"/>
      <c r="M1" s="36"/>
    </row>
    <row r="2" spans="1:13" s="1" customFormat="1" ht="15" customHeight="1" thickBot="1">
      <c r="A2" s="47"/>
      <c r="B2" s="43" t="s">
        <v>57</v>
      </c>
      <c r="C2" s="44" t="s">
        <v>58</v>
      </c>
      <c r="D2" s="44" t="s">
        <v>59</v>
      </c>
      <c r="E2" s="44" t="s">
        <v>61</v>
      </c>
      <c r="F2" s="45">
        <v>1</v>
      </c>
      <c r="G2" s="45">
        <v>2</v>
      </c>
      <c r="H2" s="45">
        <v>3</v>
      </c>
      <c r="I2" s="45">
        <v>4</v>
      </c>
      <c r="J2" s="45">
        <v>5</v>
      </c>
      <c r="K2" s="45" t="s">
        <v>77</v>
      </c>
      <c r="L2" s="46" t="s">
        <v>85</v>
      </c>
      <c r="M2" s="39" t="s">
        <v>78</v>
      </c>
    </row>
    <row r="3" spans="1:16" s="1" customFormat="1" ht="15" customHeight="1">
      <c r="A3" s="48">
        <v>1</v>
      </c>
      <c r="B3" s="28" t="s">
        <v>20</v>
      </c>
      <c r="C3" s="30" t="s">
        <v>21</v>
      </c>
      <c r="D3" s="30" t="s">
        <v>19</v>
      </c>
      <c r="E3" s="11" t="s">
        <v>80</v>
      </c>
      <c r="F3" s="32">
        <v>20</v>
      </c>
      <c r="G3" s="32">
        <v>20</v>
      </c>
      <c r="H3" s="18">
        <v>20</v>
      </c>
      <c r="I3" s="18">
        <v>15</v>
      </c>
      <c r="J3" s="18">
        <v>10</v>
      </c>
      <c r="K3" s="19">
        <f aca="true" t="shared" si="0" ref="K3:K33">SUM(F3:J3)</f>
        <v>85</v>
      </c>
      <c r="L3" s="40">
        <v>100</v>
      </c>
      <c r="M3" s="49" t="s">
        <v>82</v>
      </c>
      <c r="P3" s="4"/>
    </row>
    <row r="4" spans="1:14" s="1" customFormat="1" ht="15" customHeight="1">
      <c r="A4" s="50">
        <v>2</v>
      </c>
      <c r="B4" s="12" t="s">
        <v>5</v>
      </c>
      <c r="C4" s="2" t="s">
        <v>1</v>
      </c>
      <c r="D4" s="2" t="s">
        <v>13</v>
      </c>
      <c r="E4" s="2" t="s">
        <v>62</v>
      </c>
      <c r="F4" s="23">
        <v>20</v>
      </c>
      <c r="G4" s="23">
        <v>20</v>
      </c>
      <c r="H4" s="10">
        <v>16</v>
      </c>
      <c r="I4" s="10">
        <v>15</v>
      </c>
      <c r="J4" s="10">
        <v>9</v>
      </c>
      <c r="K4" s="19">
        <f t="shared" si="0"/>
        <v>80</v>
      </c>
      <c r="L4" s="41">
        <f aca="true" t="shared" si="1" ref="L4:L33">K4/85*100</f>
        <v>94.11764705882352</v>
      </c>
      <c r="M4" s="51" t="s">
        <v>82</v>
      </c>
      <c r="N4" s="33"/>
    </row>
    <row r="5" spans="1:13" s="1" customFormat="1" ht="15" customHeight="1">
      <c r="A5" s="50">
        <v>3</v>
      </c>
      <c r="B5" s="12" t="s">
        <v>2</v>
      </c>
      <c r="C5" s="2" t="s">
        <v>1</v>
      </c>
      <c r="D5" s="2" t="s">
        <v>13</v>
      </c>
      <c r="E5" s="2" t="s">
        <v>62</v>
      </c>
      <c r="F5" s="20">
        <v>20</v>
      </c>
      <c r="G5" s="20">
        <v>20</v>
      </c>
      <c r="H5" s="10">
        <v>16</v>
      </c>
      <c r="I5" s="10">
        <v>15</v>
      </c>
      <c r="J5" s="10">
        <v>5</v>
      </c>
      <c r="K5" s="19">
        <f t="shared" si="0"/>
        <v>76</v>
      </c>
      <c r="L5" s="41">
        <f t="shared" si="1"/>
        <v>89.41176470588236</v>
      </c>
      <c r="M5" s="51" t="s">
        <v>82</v>
      </c>
    </row>
    <row r="6" spans="1:13" s="1" customFormat="1" ht="15" customHeight="1">
      <c r="A6" s="50">
        <v>4</v>
      </c>
      <c r="B6" s="12" t="s">
        <v>0</v>
      </c>
      <c r="C6" s="2" t="s">
        <v>1</v>
      </c>
      <c r="D6" s="2" t="s">
        <v>13</v>
      </c>
      <c r="E6" s="2" t="s">
        <v>62</v>
      </c>
      <c r="F6" s="20">
        <v>18</v>
      </c>
      <c r="G6" s="20">
        <v>20</v>
      </c>
      <c r="H6" s="20">
        <v>16</v>
      </c>
      <c r="I6" s="20">
        <v>15</v>
      </c>
      <c r="J6" s="20">
        <v>5</v>
      </c>
      <c r="K6" s="19">
        <f t="shared" si="0"/>
        <v>74</v>
      </c>
      <c r="L6" s="41">
        <f t="shared" si="1"/>
        <v>87.05882352941177</v>
      </c>
      <c r="M6" s="51" t="s">
        <v>82</v>
      </c>
    </row>
    <row r="7" spans="1:13" s="1" customFormat="1" ht="15" customHeight="1">
      <c r="A7" s="50">
        <v>5</v>
      </c>
      <c r="B7" s="12" t="s">
        <v>9</v>
      </c>
      <c r="C7" s="2" t="s">
        <v>1</v>
      </c>
      <c r="D7" s="2" t="s">
        <v>13</v>
      </c>
      <c r="E7" s="2" t="s">
        <v>62</v>
      </c>
      <c r="F7" s="21">
        <v>12</v>
      </c>
      <c r="G7" s="21">
        <v>20</v>
      </c>
      <c r="H7" s="10">
        <v>16</v>
      </c>
      <c r="I7" s="10">
        <v>15</v>
      </c>
      <c r="J7" s="10">
        <v>4</v>
      </c>
      <c r="K7" s="19">
        <f t="shared" si="0"/>
        <v>67</v>
      </c>
      <c r="L7" s="41">
        <f t="shared" si="1"/>
        <v>78.82352941176471</v>
      </c>
      <c r="M7" s="51" t="s">
        <v>83</v>
      </c>
    </row>
    <row r="8" spans="1:13" s="1" customFormat="1" ht="15" customHeight="1">
      <c r="A8" s="50">
        <v>6</v>
      </c>
      <c r="B8" s="12" t="s">
        <v>3</v>
      </c>
      <c r="C8" s="2" t="s">
        <v>1</v>
      </c>
      <c r="D8" s="2" t="s">
        <v>13</v>
      </c>
      <c r="E8" s="2" t="s">
        <v>62</v>
      </c>
      <c r="F8" s="21">
        <v>20</v>
      </c>
      <c r="G8" s="21">
        <v>20</v>
      </c>
      <c r="H8" s="21">
        <v>2</v>
      </c>
      <c r="I8" s="21">
        <v>15</v>
      </c>
      <c r="J8" s="21">
        <v>6</v>
      </c>
      <c r="K8" s="19">
        <f t="shared" si="0"/>
        <v>63</v>
      </c>
      <c r="L8" s="41">
        <f t="shared" si="1"/>
        <v>74.11764705882354</v>
      </c>
      <c r="M8" s="51" t="s">
        <v>83</v>
      </c>
    </row>
    <row r="9" spans="1:13" s="1" customFormat="1" ht="15" customHeight="1">
      <c r="A9" s="50">
        <v>7</v>
      </c>
      <c r="B9" s="17" t="s">
        <v>55</v>
      </c>
      <c r="C9" s="10" t="s">
        <v>56</v>
      </c>
      <c r="D9" s="10" t="s">
        <v>51</v>
      </c>
      <c r="E9" s="10" t="s">
        <v>67</v>
      </c>
      <c r="F9" s="10">
        <v>12</v>
      </c>
      <c r="G9" s="10">
        <v>20</v>
      </c>
      <c r="H9" s="20">
        <v>16</v>
      </c>
      <c r="I9" s="20">
        <v>15</v>
      </c>
      <c r="J9" s="20">
        <v>0</v>
      </c>
      <c r="K9" s="19">
        <f t="shared" si="0"/>
        <v>63</v>
      </c>
      <c r="L9" s="41">
        <f t="shared" si="1"/>
        <v>74.11764705882354</v>
      </c>
      <c r="M9" s="51" t="s">
        <v>83</v>
      </c>
    </row>
    <row r="10" spans="1:13" s="1" customFormat="1" ht="15" customHeight="1">
      <c r="A10" s="50">
        <v>8</v>
      </c>
      <c r="B10" s="12" t="s">
        <v>11</v>
      </c>
      <c r="C10" s="2" t="s">
        <v>1</v>
      </c>
      <c r="D10" s="2" t="s">
        <v>13</v>
      </c>
      <c r="E10" s="2" t="s">
        <v>62</v>
      </c>
      <c r="F10" s="21">
        <v>20</v>
      </c>
      <c r="G10" s="21">
        <v>20</v>
      </c>
      <c r="H10" s="23">
        <v>1</v>
      </c>
      <c r="I10" s="23">
        <v>15</v>
      </c>
      <c r="J10" s="23">
        <v>6</v>
      </c>
      <c r="K10" s="19">
        <f t="shared" si="0"/>
        <v>62</v>
      </c>
      <c r="L10" s="41">
        <f t="shared" si="1"/>
        <v>72.94117647058823</v>
      </c>
      <c r="M10" s="51" t="s">
        <v>83</v>
      </c>
    </row>
    <row r="11" spans="1:13" s="1" customFormat="1" ht="15" customHeight="1">
      <c r="A11" s="50">
        <v>9</v>
      </c>
      <c r="B11" s="12" t="s">
        <v>32</v>
      </c>
      <c r="C11" s="2" t="s">
        <v>33</v>
      </c>
      <c r="D11" s="2" t="s">
        <v>13</v>
      </c>
      <c r="E11" s="2" t="s">
        <v>62</v>
      </c>
      <c r="F11" s="20">
        <v>20</v>
      </c>
      <c r="G11" s="20">
        <v>20</v>
      </c>
      <c r="H11" s="21">
        <v>2</v>
      </c>
      <c r="I11" s="21">
        <v>15</v>
      </c>
      <c r="J11" s="21">
        <v>5</v>
      </c>
      <c r="K11" s="19">
        <f t="shared" si="0"/>
        <v>62</v>
      </c>
      <c r="L11" s="41">
        <f t="shared" si="1"/>
        <v>72.94117647058823</v>
      </c>
      <c r="M11" s="51" t="s">
        <v>83</v>
      </c>
    </row>
    <row r="12" spans="1:13" s="1" customFormat="1" ht="15" customHeight="1">
      <c r="A12" s="50">
        <v>10</v>
      </c>
      <c r="B12" s="13" t="s">
        <v>14</v>
      </c>
      <c r="C12" s="6" t="s">
        <v>15</v>
      </c>
      <c r="D12" s="6" t="s">
        <v>16</v>
      </c>
      <c r="E12" s="6" t="s">
        <v>66</v>
      </c>
      <c r="F12" s="20">
        <v>18</v>
      </c>
      <c r="G12" s="20">
        <v>20</v>
      </c>
      <c r="H12" s="25">
        <v>1</v>
      </c>
      <c r="I12" s="25">
        <v>10</v>
      </c>
      <c r="J12" s="25">
        <v>10</v>
      </c>
      <c r="K12" s="19">
        <f t="shared" si="0"/>
        <v>59</v>
      </c>
      <c r="L12" s="41">
        <f t="shared" si="1"/>
        <v>69.41176470588235</v>
      </c>
      <c r="M12" s="51" t="s">
        <v>84</v>
      </c>
    </row>
    <row r="13" spans="1:13" s="1" customFormat="1" ht="15" customHeight="1">
      <c r="A13" s="50">
        <v>11</v>
      </c>
      <c r="B13" s="13" t="s">
        <v>25</v>
      </c>
      <c r="C13" s="6" t="s">
        <v>26</v>
      </c>
      <c r="D13" s="6" t="s">
        <v>27</v>
      </c>
      <c r="E13" s="6" t="s">
        <v>63</v>
      </c>
      <c r="F13" s="20">
        <v>20</v>
      </c>
      <c r="G13" s="20">
        <v>2</v>
      </c>
      <c r="H13" s="21">
        <v>14</v>
      </c>
      <c r="I13" s="21">
        <v>15</v>
      </c>
      <c r="J13" s="21">
        <v>7</v>
      </c>
      <c r="K13" s="19">
        <f t="shared" si="0"/>
        <v>58</v>
      </c>
      <c r="L13" s="41">
        <f t="shared" si="1"/>
        <v>68.23529411764706</v>
      </c>
      <c r="M13" s="51" t="s">
        <v>84</v>
      </c>
    </row>
    <row r="14" spans="1:13" s="1" customFormat="1" ht="15" customHeight="1">
      <c r="A14" s="50">
        <v>12</v>
      </c>
      <c r="B14" s="12" t="s">
        <v>4</v>
      </c>
      <c r="C14" s="2" t="s">
        <v>1</v>
      </c>
      <c r="D14" s="2" t="s">
        <v>13</v>
      </c>
      <c r="E14" s="2" t="s">
        <v>62</v>
      </c>
      <c r="F14" s="22">
        <v>18</v>
      </c>
      <c r="G14" s="22">
        <v>15</v>
      </c>
      <c r="H14" s="10">
        <v>3</v>
      </c>
      <c r="I14" s="10">
        <v>15</v>
      </c>
      <c r="J14" s="10">
        <v>5</v>
      </c>
      <c r="K14" s="19">
        <f t="shared" si="0"/>
        <v>56</v>
      </c>
      <c r="L14" s="41">
        <f t="shared" si="1"/>
        <v>65.88235294117646</v>
      </c>
      <c r="M14" s="51" t="s">
        <v>84</v>
      </c>
    </row>
    <row r="15" spans="1:13" s="1" customFormat="1" ht="15" customHeight="1">
      <c r="A15" s="50">
        <v>13</v>
      </c>
      <c r="B15" s="12" t="s">
        <v>10</v>
      </c>
      <c r="C15" s="2" t="s">
        <v>1</v>
      </c>
      <c r="D15" s="2" t="s">
        <v>13</v>
      </c>
      <c r="E15" s="2" t="s">
        <v>69</v>
      </c>
      <c r="F15" s="21">
        <v>20</v>
      </c>
      <c r="G15" s="21">
        <v>19</v>
      </c>
      <c r="H15" s="20">
        <v>1</v>
      </c>
      <c r="I15" s="20">
        <v>15</v>
      </c>
      <c r="J15" s="20">
        <v>0</v>
      </c>
      <c r="K15" s="19">
        <f t="shared" si="0"/>
        <v>55</v>
      </c>
      <c r="L15" s="41">
        <f t="shared" si="1"/>
        <v>64.70588235294117</v>
      </c>
      <c r="M15" s="51" t="s">
        <v>84</v>
      </c>
    </row>
    <row r="16" spans="1:13" s="1" customFormat="1" ht="15" customHeight="1">
      <c r="A16" s="50">
        <v>14</v>
      </c>
      <c r="B16" s="12" t="s">
        <v>6</v>
      </c>
      <c r="C16" s="2" t="s">
        <v>1</v>
      </c>
      <c r="D16" s="2" t="s">
        <v>13</v>
      </c>
      <c r="E16" s="2" t="s">
        <v>62</v>
      </c>
      <c r="F16" s="20">
        <v>12</v>
      </c>
      <c r="G16" s="20">
        <v>20</v>
      </c>
      <c r="H16" s="20">
        <v>1</v>
      </c>
      <c r="I16" s="20">
        <v>15</v>
      </c>
      <c r="J16" s="20">
        <v>6</v>
      </c>
      <c r="K16" s="19">
        <f>SUM(F16:J16)</f>
        <v>54</v>
      </c>
      <c r="L16" s="41">
        <f t="shared" si="1"/>
        <v>63.52941176470588</v>
      </c>
      <c r="M16" s="51" t="s">
        <v>84</v>
      </c>
    </row>
    <row r="17" spans="1:13" s="1" customFormat="1" ht="15" customHeight="1">
      <c r="A17" s="50">
        <v>15</v>
      </c>
      <c r="B17" s="12" t="s">
        <v>8</v>
      </c>
      <c r="C17" s="2" t="s">
        <v>1</v>
      </c>
      <c r="D17" s="2" t="s">
        <v>13</v>
      </c>
      <c r="E17" s="2" t="s">
        <v>62</v>
      </c>
      <c r="F17" s="20">
        <v>8</v>
      </c>
      <c r="G17" s="20">
        <v>12</v>
      </c>
      <c r="H17" s="20">
        <v>18</v>
      </c>
      <c r="I17" s="20">
        <v>15</v>
      </c>
      <c r="J17" s="20">
        <v>1</v>
      </c>
      <c r="K17" s="19">
        <f t="shared" si="0"/>
        <v>54</v>
      </c>
      <c r="L17" s="41">
        <f t="shared" si="1"/>
        <v>63.52941176470588</v>
      </c>
      <c r="M17" s="51" t="s">
        <v>84</v>
      </c>
    </row>
    <row r="18" spans="1:13" s="1" customFormat="1" ht="15" customHeight="1">
      <c r="A18" s="50">
        <v>16</v>
      </c>
      <c r="B18" s="12" t="s">
        <v>24</v>
      </c>
      <c r="C18" s="2" t="s">
        <v>22</v>
      </c>
      <c r="D18" s="2" t="s">
        <v>23</v>
      </c>
      <c r="E18" s="2" t="s">
        <v>68</v>
      </c>
      <c r="F18" s="23">
        <v>20</v>
      </c>
      <c r="G18" s="23">
        <v>20</v>
      </c>
      <c r="H18" s="21">
        <v>1</v>
      </c>
      <c r="I18" s="21">
        <v>10</v>
      </c>
      <c r="J18" s="21">
        <v>1</v>
      </c>
      <c r="K18" s="19">
        <f t="shared" si="0"/>
        <v>52</v>
      </c>
      <c r="L18" s="41">
        <f t="shared" si="1"/>
        <v>61.1764705882353</v>
      </c>
      <c r="M18" s="51" t="s">
        <v>84</v>
      </c>
    </row>
    <row r="19" spans="1:13" s="1" customFormat="1" ht="15" customHeight="1">
      <c r="A19" s="50">
        <v>17</v>
      </c>
      <c r="B19" s="14" t="s">
        <v>42</v>
      </c>
      <c r="C19" s="5" t="s">
        <v>39</v>
      </c>
      <c r="D19" s="5" t="s">
        <v>40</v>
      </c>
      <c r="E19" s="6" t="s">
        <v>74</v>
      </c>
      <c r="F19" s="21">
        <v>20</v>
      </c>
      <c r="G19" s="21">
        <v>19</v>
      </c>
      <c r="H19" s="21">
        <v>1</v>
      </c>
      <c r="I19" s="21">
        <v>5</v>
      </c>
      <c r="J19" s="21">
        <v>6</v>
      </c>
      <c r="K19" s="19">
        <f t="shared" si="0"/>
        <v>51</v>
      </c>
      <c r="L19" s="41">
        <f t="shared" si="1"/>
        <v>60</v>
      </c>
      <c r="M19" s="51" t="s">
        <v>84</v>
      </c>
    </row>
    <row r="20" spans="1:13" s="1" customFormat="1" ht="15" customHeight="1">
      <c r="A20" s="50">
        <v>18</v>
      </c>
      <c r="B20" s="13" t="s">
        <v>29</v>
      </c>
      <c r="C20" s="6" t="s">
        <v>26</v>
      </c>
      <c r="D20" s="6" t="s">
        <v>27</v>
      </c>
      <c r="E20" s="6" t="s">
        <v>79</v>
      </c>
      <c r="F20" s="21">
        <v>7</v>
      </c>
      <c r="G20" s="21">
        <v>20</v>
      </c>
      <c r="H20" s="20">
        <v>3</v>
      </c>
      <c r="I20" s="20">
        <v>15</v>
      </c>
      <c r="J20" s="20">
        <v>5</v>
      </c>
      <c r="K20" s="19">
        <f t="shared" si="0"/>
        <v>50</v>
      </c>
      <c r="L20" s="41">
        <f t="shared" si="1"/>
        <v>58.82352941176471</v>
      </c>
      <c r="M20" s="51" t="s">
        <v>84</v>
      </c>
    </row>
    <row r="21" spans="1:13" s="1" customFormat="1" ht="15" customHeight="1">
      <c r="A21" s="50">
        <v>19</v>
      </c>
      <c r="B21" s="12" t="s">
        <v>30</v>
      </c>
      <c r="C21" s="2" t="s">
        <v>15</v>
      </c>
      <c r="D21" s="2" t="s">
        <v>31</v>
      </c>
      <c r="E21" s="2" t="s">
        <v>70</v>
      </c>
      <c r="F21" s="21">
        <v>13</v>
      </c>
      <c r="G21" s="21">
        <v>3</v>
      </c>
      <c r="H21" s="20">
        <v>16</v>
      </c>
      <c r="I21" s="20">
        <v>15</v>
      </c>
      <c r="J21" s="20">
        <v>2</v>
      </c>
      <c r="K21" s="19">
        <f t="shared" si="0"/>
        <v>49</v>
      </c>
      <c r="L21" s="41">
        <f t="shared" si="1"/>
        <v>57.647058823529406</v>
      </c>
      <c r="M21" s="51" t="s">
        <v>81</v>
      </c>
    </row>
    <row r="22" spans="1:13" s="1" customFormat="1" ht="15" customHeight="1">
      <c r="A22" s="50">
        <v>20</v>
      </c>
      <c r="B22" s="13" t="s">
        <v>17</v>
      </c>
      <c r="C22" s="6" t="s">
        <v>15</v>
      </c>
      <c r="D22" s="6" t="s">
        <v>16</v>
      </c>
      <c r="E22" s="6" t="s">
        <v>66</v>
      </c>
      <c r="F22" s="20">
        <v>3</v>
      </c>
      <c r="G22" s="20">
        <v>20</v>
      </c>
      <c r="H22" s="21">
        <v>2</v>
      </c>
      <c r="I22" s="21">
        <v>15</v>
      </c>
      <c r="J22" s="21">
        <v>8</v>
      </c>
      <c r="K22" s="19">
        <f t="shared" si="0"/>
        <v>48</v>
      </c>
      <c r="L22" s="41">
        <f t="shared" si="1"/>
        <v>56.470588235294116</v>
      </c>
      <c r="M22" s="51" t="s">
        <v>81</v>
      </c>
    </row>
    <row r="23" spans="1:13" s="1" customFormat="1" ht="15" customHeight="1">
      <c r="A23" s="50">
        <v>21</v>
      </c>
      <c r="B23" s="13" t="s">
        <v>28</v>
      </c>
      <c r="C23" s="6" t="s">
        <v>26</v>
      </c>
      <c r="D23" s="6" t="s">
        <v>27</v>
      </c>
      <c r="E23" s="6" t="s">
        <v>64</v>
      </c>
      <c r="F23" s="21">
        <v>3</v>
      </c>
      <c r="G23" s="21">
        <v>10</v>
      </c>
      <c r="H23" s="23">
        <v>2</v>
      </c>
      <c r="I23" s="23">
        <v>15</v>
      </c>
      <c r="J23" s="23">
        <v>17</v>
      </c>
      <c r="K23" s="19">
        <f t="shared" si="0"/>
        <v>47</v>
      </c>
      <c r="L23" s="41">
        <f t="shared" si="1"/>
        <v>55.294117647058826</v>
      </c>
      <c r="M23" s="51" t="s">
        <v>81</v>
      </c>
    </row>
    <row r="24" spans="1:13" s="1" customFormat="1" ht="15" customHeight="1">
      <c r="A24" s="50">
        <v>22</v>
      </c>
      <c r="B24" s="15" t="s">
        <v>50</v>
      </c>
      <c r="C24" s="3" t="s">
        <v>49</v>
      </c>
      <c r="D24" s="3" t="s">
        <v>51</v>
      </c>
      <c r="E24" s="3" t="s">
        <v>67</v>
      </c>
      <c r="F24" s="24">
        <v>12</v>
      </c>
      <c r="G24" s="24">
        <v>20</v>
      </c>
      <c r="H24" s="21">
        <v>2</v>
      </c>
      <c r="I24" s="21">
        <v>5</v>
      </c>
      <c r="J24" s="21">
        <v>7</v>
      </c>
      <c r="K24" s="19">
        <f t="shared" si="0"/>
        <v>46</v>
      </c>
      <c r="L24" s="41">
        <f t="shared" si="1"/>
        <v>54.11764705882353</v>
      </c>
      <c r="M24" s="51" t="s">
        <v>81</v>
      </c>
    </row>
    <row r="25" spans="1:13" s="1" customFormat="1" ht="15" customHeight="1">
      <c r="A25" s="50">
        <v>23</v>
      </c>
      <c r="B25" s="13" t="s">
        <v>18</v>
      </c>
      <c r="C25" s="6" t="s">
        <v>15</v>
      </c>
      <c r="D25" s="6" t="s">
        <v>16</v>
      </c>
      <c r="E25" s="6" t="s">
        <v>66</v>
      </c>
      <c r="F25" s="21">
        <v>3</v>
      </c>
      <c r="G25" s="21">
        <v>7</v>
      </c>
      <c r="H25" s="24">
        <v>16</v>
      </c>
      <c r="I25" s="24">
        <v>15</v>
      </c>
      <c r="J25" s="24">
        <v>3</v>
      </c>
      <c r="K25" s="19">
        <f t="shared" si="0"/>
        <v>44</v>
      </c>
      <c r="L25" s="41">
        <f t="shared" si="1"/>
        <v>51.76470588235295</v>
      </c>
      <c r="M25" s="51" t="s">
        <v>81</v>
      </c>
    </row>
    <row r="26" spans="1:13" s="1" customFormat="1" ht="15" customHeight="1">
      <c r="A26" s="50">
        <v>24</v>
      </c>
      <c r="B26" s="12" t="s">
        <v>52</v>
      </c>
      <c r="C26" s="2" t="s">
        <v>53</v>
      </c>
      <c r="D26" s="2" t="s">
        <v>54</v>
      </c>
      <c r="E26" s="2" t="s">
        <v>73</v>
      </c>
      <c r="F26" s="26">
        <v>5</v>
      </c>
      <c r="G26" s="26">
        <v>20</v>
      </c>
      <c r="H26" s="21">
        <v>2</v>
      </c>
      <c r="I26" s="21">
        <v>15</v>
      </c>
      <c r="J26" s="21">
        <v>2</v>
      </c>
      <c r="K26" s="19">
        <f t="shared" si="0"/>
        <v>44</v>
      </c>
      <c r="L26" s="41">
        <f t="shared" si="1"/>
        <v>51.76470588235295</v>
      </c>
      <c r="M26" s="51" t="s">
        <v>81</v>
      </c>
    </row>
    <row r="27" spans="1:13" s="1" customFormat="1" ht="15" customHeight="1">
      <c r="A27" s="50">
        <v>25</v>
      </c>
      <c r="B27" s="12" t="s">
        <v>12</v>
      </c>
      <c r="C27" s="2" t="s">
        <v>1</v>
      </c>
      <c r="D27" s="2" t="s">
        <v>13</v>
      </c>
      <c r="E27" s="2" t="s">
        <v>62</v>
      </c>
      <c r="F27" s="20">
        <v>5</v>
      </c>
      <c r="G27" s="20">
        <v>20</v>
      </c>
      <c r="H27" s="21">
        <v>2</v>
      </c>
      <c r="I27" s="21">
        <v>15</v>
      </c>
      <c r="J27" s="21">
        <v>1</v>
      </c>
      <c r="K27" s="19">
        <f t="shared" si="0"/>
        <v>43</v>
      </c>
      <c r="L27" s="41">
        <f t="shared" si="1"/>
        <v>50.588235294117645</v>
      </c>
      <c r="M27" s="51" t="s">
        <v>81</v>
      </c>
    </row>
    <row r="28" spans="1:13" s="1" customFormat="1" ht="15" customHeight="1">
      <c r="A28" s="50">
        <v>26</v>
      </c>
      <c r="B28" s="14" t="s">
        <v>47</v>
      </c>
      <c r="C28" s="6" t="s">
        <v>15</v>
      </c>
      <c r="D28" s="6" t="s">
        <v>48</v>
      </c>
      <c r="E28" s="6" t="s">
        <v>65</v>
      </c>
      <c r="F28" s="21">
        <v>20</v>
      </c>
      <c r="G28" s="21">
        <v>16</v>
      </c>
      <c r="H28" s="20">
        <v>1</v>
      </c>
      <c r="I28" s="20">
        <v>0</v>
      </c>
      <c r="J28" s="20">
        <v>6</v>
      </c>
      <c r="K28" s="19">
        <f t="shared" si="0"/>
        <v>43</v>
      </c>
      <c r="L28" s="41">
        <f t="shared" si="1"/>
        <v>50.588235294117645</v>
      </c>
      <c r="M28" s="51" t="s">
        <v>81</v>
      </c>
    </row>
    <row r="29" spans="1:13" s="1" customFormat="1" ht="15" customHeight="1">
      <c r="A29" s="50">
        <v>27</v>
      </c>
      <c r="B29" s="16" t="s">
        <v>7</v>
      </c>
      <c r="C29" s="7" t="s">
        <v>1</v>
      </c>
      <c r="D29" s="7" t="s">
        <v>13</v>
      </c>
      <c r="E29" s="7" t="s">
        <v>62</v>
      </c>
      <c r="F29" s="20">
        <v>12</v>
      </c>
      <c r="G29" s="20">
        <v>20</v>
      </c>
      <c r="H29" s="21">
        <v>2.5</v>
      </c>
      <c r="I29" s="21">
        <v>5</v>
      </c>
      <c r="J29" s="21">
        <v>3</v>
      </c>
      <c r="K29" s="22">
        <f t="shared" si="0"/>
        <v>42.5</v>
      </c>
      <c r="L29" s="42">
        <f t="shared" si="1"/>
        <v>50</v>
      </c>
      <c r="M29" s="51" t="s">
        <v>81</v>
      </c>
    </row>
    <row r="30" spans="1:13" s="1" customFormat="1" ht="15" customHeight="1">
      <c r="A30" s="10">
        <v>28</v>
      </c>
      <c r="B30" s="2" t="s">
        <v>43</v>
      </c>
      <c r="C30" s="2" t="s">
        <v>44</v>
      </c>
      <c r="D30" s="2" t="s">
        <v>13</v>
      </c>
      <c r="E30" s="2" t="s">
        <v>75</v>
      </c>
      <c r="F30" s="21">
        <v>5</v>
      </c>
      <c r="G30" s="21">
        <v>20</v>
      </c>
      <c r="H30" s="23">
        <v>2</v>
      </c>
      <c r="I30" s="23">
        <v>15</v>
      </c>
      <c r="J30" s="23">
        <v>0</v>
      </c>
      <c r="K30" s="22">
        <f t="shared" si="0"/>
        <v>42</v>
      </c>
      <c r="L30" s="42">
        <f t="shared" si="1"/>
        <v>49.411764705882355</v>
      </c>
      <c r="M30" s="51" t="s">
        <v>81</v>
      </c>
    </row>
    <row r="31" spans="1:13" s="1" customFormat="1" ht="15" customHeight="1">
      <c r="A31" s="48">
        <v>29</v>
      </c>
      <c r="B31" s="29" t="s">
        <v>34</v>
      </c>
      <c r="C31" s="31" t="s">
        <v>35</v>
      </c>
      <c r="D31" s="31" t="s">
        <v>36</v>
      </c>
      <c r="E31" s="31" t="s">
        <v>71</v>
      </c>
      <c r="F31" s="18">
        <v>5</v>
      </c>
      <c r="G31" s="18">
        <v>19</v>
      </c>
      <c r="H31" s="9">
        <v>2</v>
      </c>
      <c r="I31" s="9">
        <v>15</v>
      </c>
      <c r="J31" s="9">
        <v>0</v>
      </c>
      <c r="K31" s="19">
        <f t="shared" si="0"/>
        <v>41</v>
      </c>
      <c r="L31" s="41">
        <f t="shared" si="1"/>
        <v>48.23529411764706</v>
      </c>
      <c r="M31" s="49" t="s">
        <v>86</v>
      </c>
    </row>
    <row r="32" spans="1:13" s="1" customFormat="1" ht="15" customHeight="1">
      <c r="A32" s="50">
        <v>30</v>
      </c>
      <c r="B32" s="13" t="s">
        <v>45</v>
      </c>
      <c r="C32" s="6" t="s">
        <v>46</v>
      </c>
      <c r="D32" s="6" t="s">
        <v>36</v>
      </c>
      <c r="E32" s="6" t="s">
        <v>76</v>
      </c>
      <c r="F32" s="21">
        <v>3</v>
      </c>
      <c r="G32" s="21">
        <v>16</v>
      </c>
      <c r="H32" s="20">
        <v>1</v>
      </c>
      <c r="I32" s="20">
        <v>15</v>
      </c>
      <c r="J32" s="20">
        <v>5</v>
      </c>
      <c r="K32" s="19">
        <f t="shared" si="0"/>
        <v>40</v>
      </c>
      <c r="L32" s="41">
        <f t="shared" si="1"/>
        <v>47.05882352941176</v>
      </c>
      <c r="M32" s="51" t="s">
        <v>81</v>
      </c>
    </row>
    <row r="33" spans="1:13" s="1" customFormat="1" ht="15" customHeight="1" thickBot="1">
      <c r="A33" s="52">
        <v>31</v>
      </c>
      <c r="B33" s="57" t="s">
        <v>41</v>
      </c>
      <c r="C33" s="57" t="s">
        <v>37</v>
      </c>
      <c r="D33" s="8" t="s">
        <v>38</v>
      </c>
      <c r="E33" s="57" t="s">
        <v>72</v>
      </c>
      <c r="F33" s="27">
        <v>5</v>
      </c>
      <c r="G33" s="27">
        <v>20</v>
      </c>
      <c r="H33" s="21">
        <v>1</v>
      </c>
      <c r="I33" s="21">
        <v>5</v>
      </c>
      <c r="J33" s="21">
        <v>2</v>
      </c>
      <c r="K33" s="19">
        <f t="shared" si="0"/>
        <v>33</v>
      </c>
      <c r="L33" s="56">
        <f t="shared" si="1"/>
        <v>38.82352941176471</v>
      </c>
      <c r="M33" s="53" t="s">
        <v>87</v>
      </c>
    </row>
    <row r="34" ht="15.75">
      <c r="D34" s="58"/>
    </row>
  </sheetData>
  <mergeCells count="1">
    <mergeCell ref="A1:D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2006-04-08T21:24:06Z</cp:lastPrinted>
  <dcterms:created xsi:type="dcterms:W3CDTF">2006-03-23T22:42:21Z</dcterms:created>
  <dcterms:modified xsi:type="dcterms:W3CDTF">2006-04-12T18:09:21Z</dcterms:modified>
  <cp:category/>
  <cp:version/>
  <cp:contentType/>
  <cp:contentStatus/>
</cp:coreProperties>
</file>