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<sst xmlns="http://schemas.openxmlformats.org/spreadsheetml/2006/main" count="153" uniqueCount="79">
  <si>
    <t>Математичка гимн.</t>
  </si>
  <si>
    <t>Београд</t>
  </si>
  <si>
    <t>Гимназија</t>
  </si>
  <si>
    <t>Крушевац</t>
  </si>
  <si>
    <t>Прва гимназија</t>
  </si>
  <si>
    <t>Крагујевац</t>
  </si>
  <si>
    <t>Ниш</t>
  </si>
  <si>
    <t>Ужичка Гимназија</t>
  </si>
  <si>
    <t>Ужице</t>
  </si>
  <si>
    <t>Вршац</t>
  </si>
  <si>
    <t>Ваљево</t>
  </si>
  <si>
    <t>Нови Сад</t>
  </si>
  <si>
    <t>Презиме и име</t>
  </si>
  <si>
    <t>Школа</t>
  </si>
  <si>
    <t>Место</t>
  </si>
  <si>
    <t>Василијевић Момчило</t>
  </si>
  <si>
    <t>Оташевић Никола</t>
  </si>
  <si>
    <t>Лазар Раденковић</t>
  </si>
  <si>
    <t>Лазић Бојан</t>
  </si>
  <si>
    <t>Богдановић Мирослав</t>
  </si>
  <si>
    <t>Исаиловић Душан</t>
  </si>
  <si>
    <t>Никола Милосављевић</t>
  </si>
  <si>
    <t>Јелић Марија</t>
  </si>
  <si>
    <t>Дамјановић Александар</t>
  </si>
  <si>
    <t>Петровић Ивана</t>
  </si>
  <si>
    <t>Станишић Стасја</t>
  </si>
  <si>
    <t>Марко Ђикић</t>
  </si>
  <si>
    <t>Милутиновић Ненад</t>
  </si>
  <si>
    <t>Лекић Марија</t>
  </si>
  <si>
    <t>Анастасијевић Ана</t>
  </si>
  <si>
    <t>Милан Бановић</t>
  </si>
  <si>
    <t>Никола Ђорђевић</t>
  </si>
  <si>
    <t>Михајло Катанчевић</t>
  </si>
  <si>
    <t>Стефан Стевшић</t>
  </si>
  <si>
    <t>Немања Аничић</t>
  </si>
  <si>
    <t>Милутиновић Слободан</t>
  </si>
  <si>
    <t>Милан Радовановић</t>
  </si>
  <si>
    <t>Петар Гартнер</t>
  </si>
  <si>
    <t>Богдан Шијакинић</t>
  </si>
  <si>
    <t>Иван Разуменић</t>
  </si>
  <si>
    <t>Ивана Веселиновић</t>
  </si>
  <si>
    <t>Жељко Младеновић</t>
  </si>
  <si>
    <t>Лазовић Ива</t>
  </si>
  <si>
    <t>Марјановић Аљоша</t>
  </si>
  <si>
    <t>Гим. ''Св. Марковић''</t>
  </si>
  <si>
    <t>Техн. шк. "Никола Тесла"</t>
  </si>
  <si>
    <t>Лепосавић</t>
  </si>
  <si>
    <t>Гим. "И. Секулић"</t>
  </si>
  <si>
    <r>
      <t xml:space="preserve">Г. </t>
    </r>
    <r>
      <rPr>
        <i/>
        <sz val="12"/>
        <rFont val="Times New Roman"/>
        <family val="1"/>
      </rPr>
      <t>Борислав Петров Браца</t>
    </r>
  </si>
  <si>
    <t>Алексинац</t>
  </si>
  <si>
    <t>Пирот</t>
  </si>
  <si>
    <t>ДРУГИ РАЗРЕД</t>
  </si>
  <si>
    <t>Ментор</t>
  </si>
  <si>
    <t>Бранислав Цветковић</t>
  </si>
  <si>
    <t>мр Дејан Димитријевић</t>
  </si>
  <si>
    <t>Катарина Ђорђевић</t>
  </si>
  <si>
    <t>Наташа Каделбург</t>
  </si>
  <si>
    <t>Јелена Латас</t>
  </si>
  <si>
    <t>Александар Драгић</t>
  </si>
  <si>
    <t>Предраг Стојаковић</t>
  </si>
  <si>
    <t>Иван Зорнић</t>
  </si>
  <si>
    <t>Душанка Костовић</t>
  </si>
  <si>
    <t>Миланка Илић</t>
  </si>
  <si>
    <t>Гордана Новак</t>
  </si>
  <si>
    <t>Снежана Јевђовић</t>
  </si>
  <si>
    <t>Јано Петрович</t>
  </si>
  <si>
    <t>Славољуб Радуловић</t>
  </si>
  <si>
    <t>Петар Николић</t>
  </si>
  <si>
    <t>S</t>
  </si>
  <si>
    <t>Награда</t>
  </si>
  <si>
    <t xml:space="preserve">   Даниела Станојевић            </t>
  </si>
  <si>
    <t>Даниела Станојевић</t>
  </si>
  <si>
    <t>I</t>
  </si>
  <si>
    <t>II</t>
  </si>
  <si>
    <t>III</t>
  </si>
  <si>
    <t>P</t>
  </si>
  <si>
    <t>Р</t>
  </si>
  <si>
    <t>Бодови</t>
  </si>
  <si>
    <t>3. сав.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</si>
</sst>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 * #,##0.00_)\ _D_i_n_._ ;_ * \(#,##0.00\)\ _D_i_n_._ ;_ * &quot;-&quot;??_)\ _D_i_n_._ ;_ @_ "/>
    <numFmt numFmtId="173" formatCode="_ * #,##0_)\ _D_i_n_._ ;_ * \(#,##0\)\ _D_i_n_._ ;_ * &quot;-&quot;_)\ _D_i_n_._ ;_ @_ "/>
    <numFmt numFmtId="174" formatCode="_ * #,##0.00_)\ &quot;Din.&quot;_ ;_ * \(#,##0.00\)\ &quot;Din.&quot;_ ;_ * &quot;-&quot;??_)\ &quot;Din.&quot;_ ;_ @_ "/>
    <numFmt numFmtId="175" formatCode="_ * #,##0_)\ &quot;Din.&quot;_ ;_ * \(#,##0\)\ &quot;Din.&quot;_ ;_ * &quot;-&quot;_)\ &quot;Din.&quot;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21" applyFont="1" applyBorder="1" applyAlignment="1">
      <alignment horizontal="left"/>
      <protection/>
    </xf>
    <xf numFmtId="0" fontId="3" fillId="0" borderId="2" xfId="21" applyFont="1" applyBorder="1" applyAlignment="1">
      <alignment horizontal="center"/>
      <protection/>
    </xf>
    <xf numFmtId="0" fontId="3" fillId="0" borderId="1" xfId="21" applyFont="1" applyBorder="1" applyAlignment="1">
      <alignment horizontal="left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21" applyFont="1" applyBorder="1" applyAlignment="1">
      <alignment horizontal="left"/>
      <protection/>
    </xf>
    <xf numFmtId="0" fontId="3" fillId="0" borderId="5" xfId="21" applyFont="1" applyBorder="1" applyAlignment="1">
      <alignment horizontal="left"/>
      <protection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1" xfId="21" applyFont="1" applyBorder="1" applyAlignment="1">
      <alignment/>
      <protection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21" applyFont="1" applyFill="1" applyBorder="1" applyAlignment="1">
      <alignment/>
      <protection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180" fontId="3" fillId="0" borderId="2" xfId="0" applyNumberFormat="1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0" xfId="0" applyFont="1" applyBorder="1" applyAlignment="1">
      <alignment wrapText="1"/>
    </xf>
    <xf numFmtId="180" fontId="3" fillId="0" borderId="20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180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workbookViewId="0" topLeftCell="A3">
      <selection activeCell="B35" sqref="B35"/>
    </sheetView>
  </sheetViews>
  <sheetFormatPr defaultColWidth="9.140625" defaultRowHeight="12.75"/>
  <cols>
    <col min="1" max="1" width="5.00390625" style="0" customWidth="1"/>
    <col min="2" max="2" width="26.8515625" style="3" customWidth="1"/>
    <col min="3" max="3" width="29.57421875" style="3" customWidth="1"/>
    <col min="4" max="4" width="16.421875" style="3" customWidth="1"/>
    <col min="5" max="5" width="28.140625" style="0" customWidth="1"/>
    <col min="6" max="9" width="7.7109375" style="0" hidden="1" customWidth="1"/>
    <col min="10" max="10" width="7.00390625" style="0" hidden="1" customWidth="1"/>
    <col min="11" max="11" width="6.421875" style="0" hidden="1" customWidth="1"/>
    <col min="12" max="12" width="8.7109375" style="31" customWidth="1"/>
    <col min="13" max="13" width="9.00390625" style="28" customWidth="1"/>
  </cols>
  <sheetData>
    <row r="1" spans="1:13" ht="43.5" customHeight="1" thickBot="1">
      <c r="A1" s="47" t="s">
        <v>51</v>
      </c>
      <c r="B1" s="48"/>
      <c r="C1" s="48"/>
      <c r="D1" s="48"/>
      <c r="E1" s="32"/>
      <c r="F1" s="32"/>
      <c r="G1" s="32"/>
      <c r="H1" s="32"/>
      <c r="I1" s="32"/>
      <c r="J1" s="32"/>
      <c r="K1" s="32"/>
      <c r="L1" s="33"/>
      <c r="M1" s="34"/>
    </row>
    <row r="2" spans="1:13" ht="15" customHeight="1" thickBot="1">
      <c r="A2" s="43"/>
      <c r="B2" s="41" t="s">
        <v>12</v>
      </c>
      <c r="C2" s="44" t="s">
        <v>13</v>
      </c>
      <c r="D2" s="44" t="s">
        <v>14</v>
      </c>
      <c r="E2" s="45" t="s">
        <v>52</v>
      </c>
      <c r="F2" s="45">
        <v>1</v>
      </c>
      <c r="G2" s="45">
        <v>2</v>
      </c>
      <c r="H2" s="45">
        <v>3</v>
      </c>
      <c r="I2" s="45">
        <v>4</v>
      </c>
      <c r="J2" s="45">
        <v>5</v>
      </c>
      <c r="K2" s="46" t="s">
        <v>68</v>
      </c>
      <c r="L2" s="45" t="s">
        <v>77</v>
      </c>
      <c r="M2" s="42" t="s">
        <v>69</v>
      </c>
    </row>
    <row r="3" spans="1:13" s="1" customFormat="1" ht="15" customHeight="1">
      <c r="A3" s="36">
        <v>1</v>
      </c>
      <c r="B3" s="15" t="s">
        <v>16</v>
      </c>
      <c r="C3" s="9" t="s">
        <v>0</v>
      </c>
      <c r="D3" s="10" t="s">
        <v>1</v>
      </c>
      <c r="E3" s="10" t="s">
        <v>53</v>
      </c>
      <c r="F3" s="5">
        <v>20</v>
      </c>
      <c r="G3" s="5">
        <v>19</v>
      </c>
      <c r="H3" s="5">
        <v>15</v>
      </c>
      <c r="I3" s="5">
        <v>0</v>
      </c>
      <c r="J3" s="5">
        <v>23.4</v>
      </c>
      <c r="K3" s="19">
        <f aca="true" t="shared" si="0" ref="K3:K31">SUM(F3:J3)</f>
        <v>77.4</v>
      </c>
      <c r="L3" s="29">
        <v>100</v>
      </c>
      <c r="M3" s="38" t="s">
        <v>72</v>
      </c>
    </row>
    <row r="4" spans="1:13" s="1" customFormat="1" ht="15" customHeight="1">
      <c r="A4" s="37">
        <v>2</v>
      </c>
      <c r="B4" s="16" t="s">
        <v>22</v>
      </c>
      <c r="C4" s="11" t="s">
        <v>0</v>
      </c>
      <c r="D4" s="12" t="s">
        <v>1</v>
      </c>
      <c r="E4" s="12" t="s">
        <v>53</v>
      </c>
      <c r="F4" s="20">
        <v>14</v>
      </c>
      <c r="G4" s="20">
        <v>11</v>
      </c>
      <c r="H4" s="20">
        <v>15</v>
      </c>
      <c r="I4" s="20">
        <v>4</v>
      </c>
      <c r="J4" s="20">
        <v>24.9</v>
      </c>
      <c r="K4" s="19">
        <f t="shared" si="0"/>
        <v>68.9</v>
      </c>
      <c r="L4" s="29">
        <f>K4/77.4*100</f>
        <v>89.01808785529715</v>
      </c>
      <c r="M4" s="35" t="s">
        <v>72</v>
      </c>
    </row>
    <row r="5" spans="1:13" s="1" customFormat="1" ht="15" customHeight="1">
      <c r="A5" s="37">
        <v>3</v>
      </c>
      <c r="B5" s="17" t="s">
        <v>36</v>
      </c>
      <c r="C5" s="4" t="s">
        <v>2</v>
      </c>
      <c r="D5" s="13" t="s">
        <v>3</v>
      </c>
      <c r="E5" s="13" t="s">
        <v>62</v>
      </c>
      <c r="F5" s="23">
        <v>14</v>
      </c>
      <c r="G5" s="23">
        <v>17.8</v>
      </c>
      <c r="H5" s="23">
        <v>15</v>
      </c>
      <c r="I5" s="23">
        <v>0</v>
      </c>
      <c r="J5" s="23">
        <v>20.5</v>
      </c>
      <c r="K5" s="19">
        <f t="shared" si="0"/>
        <v>67.3</v>
      </c>
      <c r="L5" s="29">
        <f aca="true" t="shared" si="1" ref="L5:L31">K5/77.4*100</f>
        <v>86.95090439276485</v>
      </c>
      <c r="M5" s="35" t="s">
        <v>72</v>
      </c>
    </row>
    <row r="6" spans="1:13" s="1" customFormat="1" ht="15" customHeight="1">
      <c r="A6" s="37">
        <v>4</v>
      </c>
      <c r="B6" s="17" t="s">
        <v>38</v>
      </c>
      <c r="C6" s="4" t="s">
        <v>7</v>
      </c>
      <c r="D6" s="13" t="s">
        <v>8</v>
      </c>
      <c r="E6" s="13" t="s">
        <v>64</v>
      </c>
      <c r="F6" s="20">
        <v>4</v>
      </c>
      <c r="G6" s="20">
        <v>17</v>
      </c>
      <c r="H6" s="20">
        <v>3</v>
      </c>
      <c r="I6" s="20">
        <v>20</v>
      </c>
      <c r="J6" s="20">
        <v>18.5</v>
      </c>
      <c r="K6" s="19">
        <f t="shared" si="0"/>
        <v>62.5</v>
      </c>
      <c r="L6" s="29">
        <f t="shared" si="1"/>
        <v>80.74935400516794</v>
      </c>
      <c r="M6" s="35" t="s">
        <v>73</v>
      </c>
    </row>
    <row r="7" spans="1:13" s="1" customFormat="1" ht="15" customHeight="1">
      <c r="A7" s="37">
        <v>5</v>
      </c>
      <c r="B7" s="17" t="s">
        <v>33</v>
      </c>
      <c r="C7" s="4" t="s">
        <v>2</v>
      </c>
      <c r="D7" s="13" t="s">
        <v>3</v>
      </c>
      <c r="E7" s="13" t="s">
        <v>60</v>
      </c>
      <c r="F7" s="6">
        <v>2</v>
      </c>
      <c r="G7" s="6">
        <v>10</v>
      </c>
      <c r="H7" s="6">
        <v>15</v>
      </c>
      <c r="I7" s="6">
        <v>5</v>
      </c>
      <c r="J7" s="6">
        <v>24.9</v>
      </c>
      <c r="K7" s="19">
        <f t="shared" si="0"/>
        <v>56.9</v>
      </c>
      <c r="L7" s="29">
        <f t="shared" si="1"/>
        <v>73.5142118863049</v>
      </c>
      <c r="M7" s="35" t="s">
        <v>73</v>
      </c>
    </row>
    <row r="8" spans="1:13" s="1" customFormat="1" ht="15" customHeight="1">
      <c r="A8" s="37">
        <v>6</v>
      </c>
      <c r="B8" s="17" t="s">
        <v>21</v>
      </c>
      <c r="C8" s="4" t="s">
        <v>44</v>
      </c>
      <c r="D8" s="13" t="s">
        <v>6</v>
      </c>
      <c r="E8" s="13" t="s">
        <v>70</v>
      </c>
      <c r="F8" s="6">
        <v>20</v>
      </c>
      <c r="G8" s="6">
        <v>10.8</v>
      </c>
      <c r="H8" s="6">
        <v>3</v>
      </c>
      <c r="I8" s="6">
        <v>0</v>
      </c>
      <c r="J8" s="6">
        <v>22.9</v>
      </c>
      <c r="K8" s="19">
        <f t="shared" si="0"/>
        <v>56.699999999999996</v>
      </c>
      <c r="L8" s="29">
        <f t="shared" si="1"/>
        <v>73.25581395348836</v>
      </c>
      <c r="M8" s="35" t="s">
        <v>73</v>
      </c>
    </row>
    <row r="9" spans="1:13" s="1" customFormat="1" ht="15" customHeight="1">
      <c r="A9" s="37">
        <v>7</v>
      </c>
      <c r="B9" s="17" t="s">
        <v>34</v>
      </c>
      <c r="C9" s="4" t="s">
        <v>2</v>
      </c>
      <c r="D9" s="13" t="s">
        <v>3</v>
      </c>
      <c r="E9" s="13" t="s">
        <v>60</v>
      </c>
      <c r="F9" s="6">
        <v>3</v>
      </c>
      <c r="G9" s="6">
        <v>9</v>
      </c>
      <c r="H9" s="6">
        <v>15</v>
      </c>
      <c r="I9" s="6">
        <v>2</v>
      </c>
      <c r="J9" s="6">
        <v>24.8</v>
      </c>
      <c r="K9" s="19">
        <f t="shared" si="0"/>
        <v>53.8</v>
      </c>
      <c r="L9" s="29">
        <f t="shared" si="1"/>
        <v>69.50904392764858</v>
      </c>
      <c r="M9" s="35" t="s">
        <v>74</v>
      </c>
    </row>
    <row r="10" spans="1:13" s="1" customFormat="1" ht="15" customHeight="1">
      <c r="A10" s="37">
        <v>8</v>
      </c>
      <c r="B10" s="16" t="s">
        <v>25</v>
      </c>
      <c r="C10" s="11" t="s">
        <v>0</v>
      </c>
      <c r="D10" s="12" t="s">
        <v>1</v>
      </c>
      <c r="E10" s="12" t="s">
        <v>57</v>
      </c>
      <c r="F10" s="6">
        <v>8</v>
      </c>
      <c r="G10" s="6">
        <v>18</v>
      </c>
      <c r="H10" s="6">
        <v>5.5</v>
      </c>
      <c r="I10" s="6">
        <v>0</v>
      </c>
      <c r="J10" s="6">
        <v>20</v>
      </c>
      <c r="K10" s="19">
        <f t="shared" si="0"/>
        <v>51.5</v>
      </c>
      <c r="L10" s="29">
        <f t="shared" si="1"/>
        <v>66.53746770025839</v>
      </c>
      <c r="M10" s="35" t="s">
        <v>74</v>
      </c>
    </row>
    <row r="11" spans="1:13" s="1" customFormat="1" ht="15" customHeight="1">
      <c r="A11" s="37">
        <v>9</v>
      </c>
      <c r="B11" s="17" t="s">
        <v>40</v>
      </c>
      <c r="C11" s="4" t="s">
        <v>2</v>
      </c>
      <c r="D11" s="13" t="s">
        <v>49</v>
      </c>
      <c r="E11" s="13" t="s">
        <v>66</v>
      </c>
      <c r="F11" s="20">
        <v>11</v>
      </c>
      <c r="G11" s="20">
        <v>10</v>
      </c>
      <c r="H11" s="20">
        <v>6</v>
      </c>
      <c r="I11" s="20">
        <v>1</v>
      </c>
      <c r="J11" s="20">
        <v>22.1</v>
      </c>
      <c r="K11" s="19">
        <f t="shared" si="0"/>
        <v>50.1</v>
      </c>
      <c r="L11" s="29">
        <f t="shared" si="1"/>
        <v>64.72868217054263</v>
      </c>
      <c r="M11" s="35" t="s">
        <v>74</v>
      </c>
    </row>
    <row r="12" spans="1:13" s="1" customFormat="1" ht="15" customHeight="1">
      <c r="A12" s="37">
        <v>10</v>
      </c>
      <c r="B12" s="17" t="s">
        <v>32</v>
      </c>
      <c r="C12" s="4" t="s">
        <v>2</v>
      </c>
      <c r="D12" s="13" t="s">
        <v>3</v>
      </c>
      <c r="E12" s="13" t="s">
        <v>60</v>
      </c>
      <c r="F12" s="6">
        <v>14</v>
      </c>
      <c r="G12" s="6">
        <v>10</v>
      </c>
      <c r="H12" s="6">
        <v>3</v>
      </c>
      <c r="I12" s="6">
        <v>0</v>
      </c>
      <c r="J12" s="6">
        <v>23</v>
      </c>
      <c r="K12" s="19">
        <f t="shared" si="0"/>
        <v>50</v>
      </c>
      <c r="L12" s="29">
        <f t="shared" si="1"/>
        <v>64.59948320413437</v>
      </c>
      <c r="M12" s="35" t="s">
        <v>74</v>
      </c>
    </row>
    <row r="13" spans="1:13" s="1" customFormat="1" ht="15" customHeight="1">
      <c r="A13" s="37">
        <v>11</v>
      </c>
      <c r="B13" s="17" t="s">
        <v>17</v>
      </c>
      <c r="C13" s="4" t="s">
        <v>44</v>
      </c>
      <c r="D13" s="13" t="s">
        <v>6</v>
      </c>
      <c r="E13" s="13" t="s">
        <v>54</v>
      </c>
      <c r="F13" s="21">
        <v>14</v>
      </c>
      <c r="G13" s="21">
        <v>10</v>
      </c>
      <c r="H13" s="21">
        <v>2.5</v>
      </c>
      <c r="I13" s="21">
        <v>0</v>
      </c>
      <c r="J13" s="21">
        <v>22.9</v>
      </c>
      <c r="K13" s="19">
        <f t="shared" si="0"/>
        <v>49.4</v>
      </c>
      <c r="L13" s="29">
        <f t="shared" si="1"/>
        <v>63.82428940568475</v>
      </c>
      <c r="M13" s="35" t="s">
        <v>74</v>
      </c>
    </row>
    <row r="14" spans="1:13" s="1" customFormat="1" ht="15" customHeight="1">
      <c r="A14" s="37">
        <v>12</v>
      </c>
      <c r="B14" s="25" t="s">
        <v>42</v>
      </c>
      <c r="C14" s="6" t="s">
        <v>0</v>
      </c>
      <c r="D14" s="8" t="s">
        <v>1</v>
      </c>
      <c r="E14" s="8" t="s">
        <v>53</v>
      </c>
      <c r="F14" s="20">
        <v>2</v>
      </c>
      <c r="G14" s="20">
        <v>9</v>
      </c>
      <c r="H14" s="20">
        <v>15</v>
      </c>
      <c r="I14" s="20">
        <v>0</v>
      </c>
      <c r="J14" s="20">
        <v>22.5</v>
      </c>
      <c r="K14" s="19">
        <f t="shared" si="0"/>
        <v>48.5</v>
      </c>
      <c r="L14" s="29">
        <f t="shared" si="1"/>
        <v>62.661498708010335</v>
      </c>
      <c r="M14" s="35" t="s">
        <v>74</v>
      </c>
    </row>
    <row r="15" spans="1:13" s="1" customFormat="1" ht="15" customHeight="1">
      <c r="A15" s="37">
        <v>13</v>
      </c>
      <c r="B15" s="16" t="s">
        <v>24</v>
      </c>
      <c r="C15" s="11" t="s">
        <v>0</v>
      </c>
      <c r="D15" s="12" t="s">
        <v>1</v>
      </c>
      <c r="E15" s="12" t="s">
        <v>53</v>
      </c>
      <c r="F15" s="6">
        <v>10</v>
      </c>
      <c r="G15" s="6">
        <v>10</v>
      </c>
      <c r="H15" s="6">
        <v>9</v>
      </c>
      <c r="I15" s="6">
        <v>0</v>
      </c>
      <c r="J15" s="6">
        <v>19.4</v>
      </c>
      <c r="K15" s="19">
        <f t="shared" si="0"/>
        <v>48.4</v>
      </c>
      <c r="L15" s="29">
        <f t="shared" si="1"/>
        <v>62.53229974160206</v>
      </c>
      <c r="M15" s="35" t="s">
        <v>74</v>
      </c>
    </row>
    <row r="16" spans="1:13" s="1" customFormat="1" ht="15" customHeight="1">
      <c r="A16" s="37">
        <v>14</v>
      </c>
      <c r="B16" s="18" t="s">
        <v>37</v>
      </c>
      <c r="C16" s="2" t="s">
        <v>47</v>
      </c>
      <c r="D16" s="8" t="s">
        <v>11</v>
      </c>
      <c r="E16" s="8" t="s">
        <v>63</v>
      </c>
      <c r="F16" s="6">
        <v>2</v>
      </c>
      <c r="G16" s="6">
        <v>9</v>
      </c>
      <c r="H16" s="6">
        <v>15</v>
      </c>
      <c r="I16" s="6">
        <v>0</v>
      </c>
      <c r="J16" s="6">
        <v>22.1</v>
      </c>
      <c r="K16" s="19">
        <f t="shared" si="0"/>
        <v>48.1</v>
      </c>
      <c r="L16" s="29">
        <f t="shared" si="1"/>
        <v>62.14470284237726</v>
      </c>
      <c r="M16" s="35" t="s">
        <v>74</v>
      </c>
    </row>
    <row r="17" spans="1:13" s="1" customFormat="1" ht="15" customHeight="1">
      <c r="A17" s="37">
        <v>15</v>
      </c>
      <c r="B17" s="17" t="s">
        <v>41</v>
      </c>
      <c r="C17" s="4" t="s">
        <v>2</v>
      </c>
      <c r="D17" s="13" t="s">
        <v>50</v>
      </c>
      <c r="E17" s="13" t="s">
        <v>67</v>
      </c>
      <c r="F17" s="24">
        <v>8</v>
      </c>
      <c r="G17" s="24">
        <v>9</v>
      </c>
      <c r="H17" s="24">
        <v>8</v>
      </c>
      <c r="I17" s="24">
        <v>0</v>
      </c>
      <c r="J17" s="24">
        <v>22.9</v>
      </c>
      <c r="K17" s="19">
        <f t="shared" si="0"/>
        <v>47.9</v>
      </c>
      <c r="L17" s="29">
        <f t="shared" si="1"/>
        <v>61.88630490956072</v>
      </c>
      <c r="M17" s="35" t="s">
        <v>74</v>
      </c>
    </row>
    <row r="18" spans="1:13" s="1" customFormat="1" ht="15" customHeight="1">
      <c r="A18" s="37">
        <v>16</v>
      </c>
      <c r="B18" s="18" t="s">
        <v>39</v>
      </c>
      <c r="C18" s="2" t="s">
        <v>48</v>
      </c>
      <c r="D18" s="8" t="s">
        <v>9</v>
      </c>
      <c r="E18" s="8" t="s">
        <v>65</v>
      </c>
      <c r="F18" s="20">
        <v>2</v>
      </c>
      <c r="G18" s="20">
        <v>12.8</v>
      </c>
      <c r="H18" s="20">
        <v>7</v>
      </c>
      <c r="I18" s="20">
        <v>7</v>
      </c>
      <c r="J18" s="20">
        <v>17.7</v>
      </c>
      <c r="K18" s="19">
        <f t="shared" si="0"/>
        <v>46.5</v>
      </c>
      <c r="L18" s="29">
        <f t="shared" si="1"/>
        <v>60.07751937984496</v>
      </c>
      <c r="M18" s="35" t="s">
        <v>75</v>
      </c>
    </row>
    <row r="19" spans="1:13" s="1" customFormat="1" ht="15" customHeight="1">
      <c r="A19" s="37">
        <v>17</v>
      </c>
      <c r="B19" s="16" t="s">
        <v>27</v>
      </c>
      <c r="C19" s="11" t="s">
        <v>0</v>
      </c>
      <c r="D19" s="12" t="s">
        <v>1</v>
      </c>
      <c r="E19" s="12" t="s">
        <v>58</v>
      </c>
      <c r="F19" s="6">
        <v>20</v>
      </c>
      <c r="G19" s="6">
        <v>9</v>
      </c>
      <c r="H19" s="6">
        <v>3</v>
      </c>
      <c r="I19" s="6">
        <v>0</v>
      </c>
      <c r="J19" s="6">
        <v>13.9</v>
      </c>
      <c r="K19" s="19">
        <f t="shared" si="0"/>
        <v>45.9</v>
      </c>
      <c r="L19" s="29">
        <f t="shared" si="1"/>
        <v>59.302325581395344</v>
      </c>
      <c r="M19" s="35" t="s">
        <v>75</v>
      </c>
    </row>
    <row r="20" spans="1:13" s="1" customFormat="1" ht="15" customHeight="1">
      <c r="A20" s="37">
        <v>18</v>
      </c>
      <c r="B20" s="16" t="s">
        <v>29</v>
      </c>
      <c r="C20" s="11" t="s">
        <v>0</v>
      </c>
      <c r="D20" s="12" t="s">
        <v>1</v>
      </c>
      <c r="E20" s="12" t="s">
        <v>58</v>
      </c>
      <c r="F20" s="20">
        <v>6</v>
      </c>
      <c r="G20" s="20">
        <v>19</v>
      </c>
      <c r="H20" s="20">
        <v>0</v>
      </c>
      <c r="I20" s="20">
        <v>0</v>
      </c>
      <c r="J20" s="20">
        <v>20.5</v>
      </c>
      <c r="K20" s="19">
        <f t="shared" si="0"/>
        <v>45.5</v>
      </c>
      <c r="L20" s="29">
        <f t="shared" si="1"/>
        <v>58.78552971576227</v>
      </c>
      <c r="M20" s="35" t="s">
        <v>75</v>
      </c>
    </row>
    <row r="21" spans="1:13" s="1" customFormat="1" ht="15" customHeight="1">
      <c r="A21" s="37">
        <v>19</v>
      </c>
      <c r="B21" s="17" t="s">
        <v>26</v>
      </c>
      <c r="C21" s="4" t="s">
        <v>44</v>
      </c>
      <c r="D21" s="13" t="s">
        <v>6</v>
      </c>
      <c r="E21" s="13" t="s">
        <v>71</v>
      </c>
      <c r="F21" s="6">
        <v>14</v>
      </c>
      <c r="G21" s="6">
        <v>10</v>
      </c>
      <c r="H21" s="6">
        <v>0</v>
      </c>
      <c r="I21" s="6">
        <v>0</v>
      </c>
      <c r="J21" s="6">
        <v>20.7</v>
      </c>
      <c r="K21" s="19">
        <f t="shared" si="0"/>
        <v>44.7</v>
      </c>
      <c r="L21" s="29">
        <f t="shared" si="1"/>
        <v>57.751937984496124</v>
      </c>
      <c r="M21" s="35" t="s">
        <v>75</v>
      </c>
    </row>
    <row r="22" spans="1:13" s="1" customFormat="1" ht="15" customHeight="1">
      <c r="A22" s="37">
        <v>20</v>
      </c>
      <c r="B22" s="18" t="s">
        <v>20</v>
      </c>
      <c r="C22" s="2" t="s">
        <v>4</v>
      </c>
      <c r="D22" s="8" t="s">
        <v>5</v>
      </c>
      <c r="E22" s="8" t="s">
        <v>55</v>
      </c>
      <c r="F22" s="23">
        <v>12</v>
      </c>
      <c r="G22" s="23">
        <v>10</v>
      </c>
      <c r="H22" s="23">
        <v>1</v>
      </c>
      <c r="I22" s="23">
        <v>0</v>
      </c>
      <c r="J22" s="23">
        <v>21.5</v>
      </c>
      <c r="K22" s="19">
        <f t="shared" si="0"/>
        <v>44.5</v>
      </c>
      <c r="L22" s="29">
        <f t="shared" si="1"/>
        <v>57.49354005167958</v>
      </c>
      <c r="M22" s="35" t="s">
        <v>75</v>
      </c>
    </row>
    <row r="23" spans="1:13" s="1" customFormat="1" ht="15" customHeight="1">
      <c r="A23" s="37">
        <v>21</v>
      </c>
      <c r="B23" s="18" t="s">
        <v>18</v>
      </c>
      <c r="C23" s="2" t="s">
        <v>4</v>
      </c>
      <c r="D23" s="8" t="s">
        <v>5</v>
      </c>
      <c r="E23" s="8" t="s">
        <v>55</v>
      </c>
      <c r="F23" s="21">
        <v>2</v>
      </c>
      <c r="G23" s="21">
        <v>9</v>
      </c>
      <c r="H23" s="21">
        <v>5</v>
      </c>
      <c r="I23" s="21">
        <v>2</v>
      </c>
      <c r="J23" s="21">
        <v>25</v>
      </c>
      <c r="K23" s="19">
        <f t="shared" si="0"/>
        <v>43</v>
      </c>
      <c r="L23" s="29">
        <f t="shared" si="1"/>
        <v>55.55555555555555</v>
      </c>
      <c r="M23" s="35" t="s">
        <v>75</v>
      </c>
    </row>
    <row r="24" spans="1:13" s="1" customFormat="1" ht="15" customHeight="1">
      <c r="A24" s="37">
        <v>22</v>
      </c>
      <c r="B24" s="11" t="s">
        <v>15</v>
      </c>
      <c r="C24" s="11" t="s">
        <v>0</v>
      </c>
      <c r="D24" s="12" t="s">
        <v>1</v>
      </c>
      <c r="E24" s="12" t="s">
        <v>53</v>
      </c>
      <c r="F24" s="22">
        <v>4</v>
      </c>
      <c r="G24" s="22">
        <v>10</v>
      </c>
      <c r="H24" s="22">
        <v>3</v>
      </c>
      <c r="I24" s="22">
        <v>1</v>
      </c>
      <c r="J24" s="22">
        <v>24.9</v>
      </c>
      <c r="K24" s="19">
        <f t="shared" si="0"/>
        <v>42.9</v>
      </c>
      <c r="L24" s="29">
        <f t="shared" si="1"/>
        <v>55.42635658914728</v>
      </c>
      <c r="M24" s="35" t="s">
        <v>75</v>
      </c>
    </row>
    <row r="25" spans="1:13" s="1" customFormat="1" ht="15" customHeight="1">
      <c r="A25" s="37">
        <v>23</v>
      </c>
      <c r="B25" s="26" t="s">
        <v>30</v>
      </c>
      <c r="C25" s="27" t="s">
        <v>2</v>
      </c>
      <c r="D25" s="14" t="s">
        <v>10</v>
      </c>
      <c r="E25" s="14" t="s">
        <v>59</v>
      </c>
      <c r="F25" s="20">
        <v>0</v>
      </c>
      <c r="G25" s="20">
        <v>12</v>
      </c>
      <c r="H25" s="20">
        <v>3</v>
      </c>
      <c r="I25" s="20">
        <v>3</v>
      </c>
      <c r="J25" s="20">
        <v>24.8</v>
      </c>
      <c r="K25" s="19">
        <f t="shared" si="0"/>
        <v>42.8</v>
      </c>
      <c r="L25" s="29">
        <f t="shared" si="1"/>
        <v>55.297157622739014</v>
      </c>
      <c r="M25" s="35" t="s">
        <v>75</v>
      </c>
    </row>
    <row r="26" spans="1:13" s="1" customFormat="1" ht="15" customHeight="1">
      <c r="A26" s="37">
        <v>24</v>
      </c>
      <c r="B26" s="16" t="s">
        <v>23</v>
      </c>
      <c r="C26" s="11" t="s">
        <v>0</v>
      </c>
      <c r="D26" s="12" t="s">
        <v>1</v>
      </c>
      <c r="E26" s="12" t="s">
        <v>56</v>
      </c>
      <c r="F26" s="20">
        <v>2</v>
      </c>
      <c r="G26" s="20">
        <v>12</v>
      </c>
      <c r="H26" s="20">
        <v>6</v>
      </c>
      <c r="I26" s="20">
        <v>1</v>
      </c>
      <c r="J26" s="20">
        <v>20.8</v>
      </c>
      <c r="K26" s="19">
        <f t="shared" si="0"/>
        <v>41.8</v>
      </c>
      <c r="L26" s="29">
        <f t="shared" si="1"/>
        <v>54.00516795865632</v>
      </c>
      <c r="M26" s="35" t="s">
        <v>75</v>
      </c>
    </row>
    <row r="27" spans="1:13" s="1" customFormat="1" ht="15" customHeight="1">
      <c r="A27" s="37">
        <v>25</v>
      </c>
      <c r="B27" s="16" t="s">
        <v>19</v>
      </c>
      <c r="C27" s="11" t="s">
        <v>0</v>
      </c>
      <c r="D27" s="12" t="s">
        <v>1</v>
      </c>
      <c r="E27" s="12" t="s">
        <v>53</v>
      </c>
      <c r="F27" s="21">
        <v>3</v>
      </c>
      <c r="G27" s="21">
        <v>10</v>
      </c>
      <c r="H27" s="21">
        <v>3</v>
      </c>
      <c r="I27" s="21">
        <v>2</v>
      </c>
      <c r="J27" s="21">
        <v>23.4</v>
      </c>
      <c r="K27" s="19">
        <f t="shared" si="0"/>
        <v>41.4</v>
      </c>
      <c r="L27" s="29">
        <f t="shared" si="1"/>
        <v>53.48837209302325</v>
      </c>
      <c r="M27" s="35" t="s">
        <v>75</v>
      </c>
    </row>
    <row r="28" spans="1:13" s="1" customFormat="1" ht="15" customHeight="1">
      <c r="A28" s="37">
        <v>26</v>
      </c>
      <c r="B28" s="25" t="s">
        <v>43</v>
      </c>
      <c r="C28" s="6" t="s">
        <v>0</v>
      </c>
      <c r="D28" s="8" t="s">
        <v>1</v>
      </c>
      <c r="E28" s="8" t="s">
        <v>58</v>
      </c>
      <c r="F28" s="20">
        <v>8</v>
      </c>
      <c r="G28" s="20">
        <v>10</v>
      </c>
      <c r="H28" s="20">
        <v>3</v>
      </c>
      <c r="I28" s="20">
        <v>0</v>
      </c>
      <c r="J28" s="20">
        <v>19.3</v>
      </c>
      <c r="K28" s="22">
        <f t="shared" si="0"/>
        <v>40.3</v>
      </c>
      <c r="L28" s="30">
        <f t="shared" si="1"/>
        <v>52.0671834625323</v>
      </c>
      <c r="M28" s="35" t="s">
        <v>75</v>
      </c>
    </row>
    <row r="29" spans="1:13" s="1" customFormat="1" ht="15" customHeight="1">
      <c r="A29" s="40">
        <v>27</v>
      </c>
      <c r="B29" s="49" t="s">
        <v>31</v>
      </c>
      <c r="C29" s="50" t="s">
        <v>2</v>
      </c>
      <c r="D29" s="51" t="s">
        <v>3</v>
      </c>
      <c r="E29" s="51" t="s">
        <v>60</v>
      </c>
      <c r="F29" s="7">
        <v>4</v>
      </c>
      <c r="G29" s="7">
        <v>9</v>
      </c>
      <c r="H29" s="7">
        <v>4.5</v>
      </c>
      <c r="I29" s="7">
        <v>0</v>
      </c>
      <c r="J29" s="7">
        <v>21.1</v>
      </c>
      <c r="K29" s="52">
        <f t="shared" si="0"/>
        <v>38.6</v>
      </c>
      <c r="L29" s="53">
        <f t="shared" si="1"/>
        <v>49.870801033591725</v>
      </c>
      <c r="M29" s="39" t="s">
        <v>75</v>
      </c>
    </row>
    <row r="30" spans="1:14" s="1" customFormat="1" ht="15" customHeight="1">
      <c r="A30" s="6">
        <v>28</v>
      </c>
      <c r="B30" s="11" t="s">
        <v>28</v>
      </c>
      <c r="C30" s="11" t="s">
        <v>0</v>
      </c>
      <c r="D30" s="12" t="s">
        <v>1</v>
      </c>
      <c r="E30" s="12" t="s">
        <v>53</v>
      </c>
      <c r="F30" s="23">
        <v>0</v>
      </c>
      <c r="G30" s="23">
        <v>11</v>
      </c>
      <c r="H30" s="23">
        <v>3</v>
      </c>
      <c r="I30" s="23">
        <v>1</v>
      </c>
      <c r="J30" s="23">
        <v>21.8</v>
      </c>
      <c r="K30" s="22">
        <f t="shared" si="0"/>
        <v>36.8</v>
      </c>
      <c r="L30" s="30">
        <f t="shared" si="1"/>
        <v>47.545219638242884</v>
      </c>
      <c r="M30" s="54" t="s">
        <v>78</v>
      </c>
      <c r="N30" s="55"/>
    </row>
    <row r="31" spans="1:13" s="1" customFormat="1" ht="15" customHeight="1" thickBot="1">
      <c r="A31" s="60">
        <v>29</v>
      </c>
      <c r="B31" s="59" t="s">
        <v>35</v>
      </c>
      <c r="C31" s="58" t="s">
        <v>45</v>
      </c>
      <c r="D31" s="57" t="s">
        <v>46</v>
      </c>
      <c r="E31" s="57" t="s">
        <v>61</v>
      </c>
      <c r="F31" s="6">
        <v>0</v>
      </c>
      <c r="G31" s="6">
        <v>10</v>
      </c>
      <c r="H31" s="6">
        <v>12</v>
      </c>
      <c r="I31" s="6">
        <v>2</v>
      </c>
      <c r="J31" s="6">
        <v>8.5</v>
      </c>
      <c r="K31" s="22">
        <f t="shared" si="0"/>
        <v>32.5</v>
      </c>
      <c r="L31" s="56">
        <f t="shared" si="1"/>
        <v>41.989664082687334</v>
      </c>
      <c r="M31" s="61" t="s">
        <v>76</v>
      </c>
    </row>
    <row r="32" ht="15.75">
      <c r="L32" s="62"/>
    </row>
  </sheetData>
  <mergeCells count="1">
    <mergeCell ref="A1:D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2006-04-08T23:14:16Z</cp:lastPrinted>
  <dcterms:created xsi:type="dcterms:W3CDTF">2006-03-23T22:42:21Z</dcterms:created>
  <dcterms:modified xsi:type="dcterms:W3CDTF">2006-04-12T18:09:48Z</dcterms:modified>
  <cp:category/>
  <cp:version/>
  <cp:contentType/>
  <cp:contentStatus/>
</cp:coreProperties>
</file>