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>
    <definedName name="_xlnm.Print_Area" localSheetId="4">'8.разред'!$A$2:$L$30</definedName>
    <definedName name="_xlnm.Print_Area" localSheetId="0">'Domacin'!$A$1:$L$38</definedName>
    <definedName name="_xlnm.Print_Area" localSheetId="1">'Komisija'!$A$1:$J$33</definedName>
  </definedNames>
  <calcPr fullCalcOnLoad="1"/>
</workbook>
</file>

<file path=xl/sharedStrings.xml><?xml version="1.0" encoding="utf-8"?>
<sst xmlns="http://schemas.openxmlformats.org/spreadsheetml/2006/main" count="809" uniqueCount="430">
  <si>
    <t>Име и презиме</t>
  </si>
  <si>
    <t>Спец.
Одељење
(ДА / НЕ)</t>
  </si>
  <si>
    <t>Место</t>
  </si>
  <si>
    <t>ШЕСТИ РАЗРЕД</t>
  </si>
  <si>
    <t>Освојено бодова (ненормираних)</t>
  </si>
  <si>
    <t>Укупно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</si>
  <si>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</si>
  <si>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</si>
  <si>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</si>
  <si>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</si>
  <si>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</si>
  <si>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</si>
  <si>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</si>
  <si>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</si>
  <si>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СЕДМИ РАЗРЕД</t>
  </si>
  <si>
    <t>8 РАЗРЕД</t>
  </si>
  <si>
    <t>Школа</t>
  </si>
  <si>
    <t>По потреби, списак се може проширити</t>
  </si>
  <si>
    <t>Задатке за 6. разред оценили</t>
  </si>
  <si>
    <t xml:space="preserve">Задатке за 8. разред оценили </t>
  </si>
  <si>
    <t xml:space="preserve">Задатке за 7. разред оценили </t>
  </si>
  <si>
    <t>Милимо да сва имена и презимена пишете у редоследу ИМЕ-ПРЕЗИМЕ</t>
  </si>
  <si>
    <t>ОКРУГ:</t>
  </si>
  <si>
    <t>Место одржавања такмичења:</t>
  </si>
  <si>
    <t>Школа - домаћин такмичења:</t>
  </si>
  <si>
    <t>Број ученика, учесника такмичења, без обзира на постигнуте резултате - ОБАВЕЗАН према захтеву Министарства!!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</si>
  <si>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</si>
  <si>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</si>
  <si>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</si>
  <si>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</si>
  <si>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Председник Комисије округа</t>
  </si>
  <si>
    <t>(најчешће наставник физике  из школе домаћина)</t>
  </si>
  <si>
    <t>6. разред</t>
  </si>
  <si>
    <t>7. разред</t>
  </si>
  <si>
    <t>8. разред</t>
  </si>
  <si>
    <t>Сандра Ђуричин</t>
  </si>
  <si>
    <t>Стефан Цундра</t>
  </si>
  <si>
    <t>Димитрије Ћук</t>
  </si>
  <si>
    <t>Данило Марковић</t>
  </si>
  <si>
    <t>Стеван Белић</t>
  </si>
  <si>
    <t>Драган Пилиповић</t>
  </si>
  <si>
    <t>Данило Ангеловски</t>
  </si>
  <si>
    <t>Ђорђе Петровић</t>
  </si>
  <si>
    <t>Огњен Николић</t>
  </si>
  <si>
    <t>Александар Петаковић</t>
  </si>
  <si>
    <t>Марко Катић</t>
  </si>
  <si>
    <t>Марко Рашета</t>
  </si>
  <si>
    <t>Наталија Басара</t>
  </si>
  <si>
    <t>Давид Новаковић</t>
  </si>
  <si>
    <t>Ђорђе Вукашиновић</t>
  </si>
  <si>
    <t>Инђија</t>
  </si>
  <si>
    <t>Нови Сад</t>
  </si>
  <si>
    <t>Темерин</t>
  </si>
  <si>
    <t>Ириг</t>
  </si>
  <si>
    <t>Б.Паланка</t>
  </si>
  <si>
    <t>Вајска</t>
  </si>
  <si>
    <t>Футог</t>
  </si>
  <si>
    <t>Путинци</t>
  </si>
  <si>
    <t>Рума</t>
  </si>
  <si>
    <t>Беочин</t>
  </si>
  <si>
    <t>Руменка</t>
  </si>
  <si>
    <t>Пећинци</t>
  </si>
  <si>
    <t>Врбас</t>
  </si>
  <si>
    <t>Плавна</t>
  </si>
  <si>
    <t>Бач</t>
  </si>
  <si>
    <t>Б. Паланка</t>
  </si>
  <si>
    <t>Матија Хорватић</t>
  </si>
  <si>
    <t>Гордана Радонић</t>
  </si>
  <si>
    <t>Биљана Јокић</t>
  </si>
  <si>
    <t>Драгана Бранковић</t>
  </si>
  <si>
    <t>Сања Мразовац</t>
  </si>
  <si>
    <t>Славица Мунџић</t>
  </si>
  <si>
    <t>Мирко Младеновић</t>
  </si>
  <si>
    <t>Флорика Дадић</t>
  </si>
  <si>
    <t>Мирјана Милојевић</t>
  </si>
  <si>
    <t>Светлана Коруга</t>
  </si>
  <si>
    <t>Јасмина Швоња</t>
  </si>
  <si>
    <t>Милица Кнежевић</t>
  </si>
  <si>
    <t>Павле Вукадинов</t>
  </si>
  <si>
    <t>Госпојинка Бакић</t>
  </si>
  <si>
    <t>Слађана Новаковић</t>
  </si>
  <si>
    <t>Драгана Арсенијевић</t>
  </si>
  <si>
    <t>Стеван Куцурски</t>
  </si>
  <si>
    <t>Татјана Мићић</t>
  </si>
  <si>
    <t>Димитрије Ердељан</t>
  </si>
  <si>
    <t>Кристина Силађи</t>
  </si>
  <si>
    <t>Никола Зељковић</t>
  </si>
  <si>
    <t>Петра Шешеља</t>
  </si>
  <si>
    <t>Марина Срнка</t>
  </si>
  <si>
    <t>Стефан Веља</t>
  </si>
  <si>
    <t>Младен Грујичић</t>
  </si>
  <si>
    <t>Игор Тица</t>
  </si>
  <si>
    <t>Блажо Ђурнић</t>
  </si>
  <si>
    <t>Марија Вујновић</t>
  </si>
  <si>
    <t>Марко Никић</t>
  </si>
  <si>
    <t>Мирослав Живановић</t>
  </si>
  <si>
    <t>Мирослав Попин</t>
  </si>
  <si>
    <t>Антоније Бировљев</t>
  </si>
  <si>
    <t>Игор Антоловић</t>
  </si>
  <si>
    <t>Стефан Јока</t>
  </si>
  <si>
    <t>Николија Николић</t>
  </si>
  <si>
    <t>Бечеј</t>
  </si>
  <si>
    <t>Ср. Митровица</t>
  </si>
  <si>
    <t>Ветерник</t>
  </si>
  <si>
    <t>Куцура</t>
  </si>
  <si>
    <t>Снежана Булајић</t>
  </si>
  <si>
    <t>Жељка Јерковић</t>
  </si>
  <si>
    <t>Добрила Костић</t>
  </si>
  <si>
    <t>Невенка Вукадиновић</t>
  </si>
  <si>
    <t>Јасмина Поповић</t>
  </si>
  <si>
    <t>Славица Кременовић</t>
  </si>
  <si>
    <t>Саша Гајић</t>
  </si>
  <si>
    <t>Смиља Војводић</t>
  </si>
  <si>
    <t>Јелена Обрадовић</t>
  </si>
  <si>
    <t>Јелена Мандић</t>
  </si>
  <si>
    <t>Врдник</t>
  </si>
  <si>
    <t>Чедомир Поповић</t>
  </si>
  <si>
    <t>Дане Дрча</t>
  </si>
  <si>
    <t>Јурај Шимоњи</t>
  </si>
  <si>
    <t>Јужно-бачки и сремски</t>
  </si>
  <si>
    <t>Драган Утржан</t>
  </si>
  <si>
    <t>Нови Сaд</t>
  </si>
  <si>
    <t>ОШ "Јожеф Атила"</t>
  </si>
  <si>
    <t>Др. Маја Стојановић</t>
  </si>
  <si>
    <t>Слађана Бабић</t>
  </si>
  <si>
    <t>Иван Николић</t>
  </si>
  <si>
    <t>Небојша Курједа</t>
  </si>
  <si>
    <t>Ленка Брестовачки</t>
  </si>
  <si>
    <t>Филип Зделар</t>
  </si>
  <si>
    <t>Милица Гаџурић</t>
  </si>
  <si>
    <t>Филип Јовић</t>
  </si>
  <si>
    <t>Вељко Видаковић</t>
  </si>
  <si>
    <t>Радован Чикић</t>
  </si>
  <si>
    <t>Ангелина Влашки</t>
  </si>
  <si>
    <t>Тихомир Божић</t>
  </si>
  <si>
    <t>Арон Рајшли</t>
  </si>
  <si>
    <t>Алекса Шарански</t>
  </si>
  <si>
    <t>Јелена Јовановић</t>
  </si>
  <si>
    <t>Милица Јарић</t>
  </si>
  <si>
    <t>Владимир Сапунџић</t>
  </si>
  <si>
    <t>Драган Маричић</t>
  </si>
  <si>
    <t>Теодора Пејашиновић</t>
  </si>
  <si>
    <t>Алекса Попов</t>
  </si>
  <si>
    <t>Елена Тадић</t>
  </si>
  <si>
    <t>Милош Радојчић</t>
  </si>
  <si>
    <t>Настасија Дамјанац</t>
  </si>
  <si>
    <t>Андреј Хложан</t>
  </si>
  <si>
    <t>Ања Самарџија</t>
  </si>
  <si>
    <t>Душан Кукућ</t>
  </si>
  <si>
    <t>Катарина Чолаков</t>
  </si>
  <si>
    <t>Сања Николић</t>
  </si>
  <si>
    <t>Марија Петровић</t>
  </si>
  <si>
    <t>Срђан Лукић</t>
  </si>
  <si>
    <t>Милица Добрић</t>
  </si>
  <si>
    <t>Милош Вујасиновић</t>
  </si>
  <si>
    <t>Тамара Вујиновић</t>
  </si>
  <si>
    <t>Андреј Нићковић</t>
  </si>
  <si>
    <t>Бранислава Јанковић</t>
  </si>
  <si>
    <t>Никола Велемир</t>
  </si>
  <si>
    <t>Сергеј Августинов</t>
  </si>
  <si>
    <t>Вук Савић</t>
  </si>
  <si>
    <t>Дејана Ковачевић</t>
  </si>
  <si>
    <t>Милош Поповић</t>
  </si>
  <si>
    <t>Теодора Недић</t>
  </si>
  <si>
    <t>Милош Гулан</t>
  </si>
  <si>
    <t>Максим Томић</t>
  </si>
  <si>
    <t>Данило Кулпинац</t>
  </si>
  <si>
    <t>Борко Рауш</t>
  </si>
  <si>
    <t>Никола Врачевић</t>
  </si>
  <si>
    <t>Александра Стојиловић</t>
  </si>
  <si>
    <t>Емилија Марцикић</t>
  </si>
  <si>
    <t>Дејан Клипа</t>
  </si>
  <si>
    <t>Никола Сантрач</t>
  </si>
  <si>
    <t>Марко Цвијановић</t>
  </si>
  <si>
    <t>Давид Ђинић</t>
  </si>
  <si>
    <t>Ања Анушић</t>
  </si>
  <si>
    <t>Дуња Зеремски</t>
  </si>
  <si>
    <t>Илија Докнић</t>
  </si>
  <si>
    <t>Никола Зелић-Марковић</t>
  </si>
  <si>
    <t>Костић Немања</t>
  </si>
  <si>
    <t>Ивана Ђурђев</t>
  </si>
  <si>
    <t>Вук Станојев</t>
  </si>
  <si>
    <t>Светлана Вигњевић</t>
  </si>
  <si>
    <t>Исидора Бјеловић</t>
  </si>
  <si>
    <t>Јелена Свирчевић</t>
  </si>
  <si>
    <t>Маја Томић</t>
  </si>
  <si>
    <t>Јелена Радановић</t>
  </si>
  <si>
    <t>Небојша Прегун</t>
  </si>
  <si>
    <t>Соња Владисављевић</t>
  </si>
  <si>
    <t>Зорица Матош</t>
  </si>
  <si>
    <t>Јана Новаковић</t>
  </si>
  <si>
    <t>Милош Милић</t>
  </si>
  <si>
    <t>Стефан Савић</t>
  </si>
  <si>
    <t>Анђела Миљевић</t>
  </si>
  <si>
    <t>Даница Тодоровић</t>
  </si>
  <si>
    <t>Тамара Радаковић</t>
  </si>
  <si>
    <t>Теодора Трубић</t>
  </si>
  <si>
    <t>Дејан Бајић</t>
  </si>
  <si>
    <t>Никола Ристић</t>
  </si>
  <si>
    <t>Даниел Кочи</t>
  </si>
  <si>
    <t>Иван Бузарски</t>
  </si>
  <si>
    <t>Никола Ђуровић</t>
  </si>
  <si>
    <t>Никола Калик</t>
  </si>
  <si>
    <t>Никола Ћурчић</t>
  </si>
  <si>
    <t>Теодора Петковић</t>
  </si>
  <si>
    <t>Борис Радовановић</t>
  </si>
  <si>
    <t>Милан Шикања</t>
  </si>
  <si>
    <t>Симона Дуловић</t>
  </si>
  <si>
    <t>Тамара Говорчин</t>
  </si>
  <si>
    <t>Даница Голуб</t>
  </si>
  <si>
    <t>Мила Бокан</t>
  </si>
  <si>
    <t>Тамаш Тот</t>
  </si>
  <si>
    <t>Даница Дојчинов</t>
  </si>
  <si>
    <t>Срђан Левнаић</t>
  </si>
  <si>
    <t>Имре Гор</t>
  </si>
  <si>
    <t>Минеа Жуљевић</t>
  </si>
  <si>
    <t>Мићо Делић</t>
  </si>
  <si>
    <t>Никола Пришић</t>
  </si>
  <si>
    <t>Иван Агарски</t>
  </si>
  <si>
    <t>Слађана Васиљевић</t>
  </si>
  <si>
    <t>Давор Коларски</t>
  </si>
  <si>
    <t>Михаела Аугустинова</t>
  </si>
  <si>
    <t>Немања Костић</t>
  </si>
  <si>
    <t>Уна Гајић</t>
  </si>
  <si>
    <t>"Душан Јерковић"-Рума</t>
  </si>
  <si>
    <t>"Ђорђе Натошевић"</t>
  </si>
  <si>
    <t>"Прва Војвођанска Бригада"</t>
  </si>
  <si>
    <t>"Соња Маринковић"</t>
  </si>
  <si>
    <t>Милутин Рауш</t>
  </si>
  <si>
    <t>Сандра Новаковић</t>
  </si>
  <si>
    <t>Боја Кнежевић</t>
  </si>
  <si>
    <t>Душан Вукашиновић</t>
  </si>
  <si>
    <t>Стоја Дукић</t>
  </si>
  <si>
    <t>Драгослава П. Ковачев</t>
  </si>
  <si>
    <t>Ева Варга</t>
  </si>
  <si>
    <t>Миле Шубара</t>
  </si>
  <si>
    <t>Жељка Томашев</t>
  </si>
  <si>
    <t>Живомир Васиљевић</t>
  </si>
  <si>
    <t>Лидија Вукосављевић</t>
  </si>
  <si>
    <t>Даниела Мијатовић</t>
  </si>
  <si>
    <t>Зоран Мићић</t>
  </si>
  <si>
    <t>Рауш Милуитин</t>
  </si>
  <si>
    <t>Швоња Јасмина</t>
  </si>
  <si>
    <t>Тамара Пазаркић</t>
  </si>
  <si>
    <t>Мирјана Трајановски</t>
  </si>
  <si>
    <t>Сима Попадић</t>
  </si>
  <si>
    <t>Бранислава Блајваз</t>
  </si>
  <si>
    <t>Васа Вучуревић</t>
  </si>
  <si>
    <t>Гордана Авдић</t>
  </si>
  <si>
    <t>Светозар Трескавица</t>
  </si>
  <si>
    <t>Марија Савић</t>
  </si>
  <si>
    <t>Божидар Ковачевић</t>
  </si>
  <si>
    <t>Надежда Чавић</t>
  </si>
  <si>
    <t>Данијела Мијатовић</t>
  </si>
  <si>
    <t>Зоран Живковић</t>
  </si>
  <si>
    <t>Ружица Влајковић</t>
  </si>
  <si>
    <t>Мирјана Тарјановски</t>
  </si>
  <si>
    <t>Лидија Вукосабљевић</t>
  </si>
  <si>
    <t>Слђана Стојисављевић</t>
  </si>
  <si>
    <t>Александар Вујиновић</t>
  </si>
  <si>
    <t>Мркић Јасмина</t>
  </si>
  <si>
    <t>Снежана Керкез</t>
  </si>
  <si>
    <t>Цвета Гавранови</t>
  </si>
  <si>
    <t>Верица Тот</t>
  </si>
  <si>
    <t>Стевица Тодоровић</t>
  </si>
  <si>
    <t>Стево Вендер</t>
  </si>
  <si>
    <t>Розалија Галус Јунгер</t>
  </si>
  <si>
    <t>Александар Војиновић</t>
  </si>
  <si>
    <t>Видоје Ђуровић</t>
  </si>
  <si>
    <t>Снежана Варајић</t>
  </si>
  <si>
    <t>Мариа Шипицки Шаги</t>
  </si>
  <si>
    <t>Орнела Јовановић</t>
  </si>
  <si>
    <t>Број ученика који је учествовао на такмичењу: 97</t>
  </si>
  <si>
    <t>I</t>
  </si>
  <si>
    <t>II</t>
  </si>
  <si>
    <t>III</t>
  </si>
  <si>
    <t>poh</t>
  </si>
  <si>
    <t>Број ученика који је учествовао на такмичењу: 31</t>
  </si>
  <si>
    <t>Никола Спасић</t>
  </si>
  <si>
    <t>Гаврило Милићевић</t>
  </si>
  <si>
    <t>Андреа Андрић</t>
  </si>
  <si>
    <t>Алекса Ђурђевић</t>
  </si>
  <si>
    <t xml:space="preserve">Лука Станојевић </t>
  </si>
  <si>
    <t>Бранислав Анђелић</t>
  </si>
  <si>
    <t>Марко Цимбаљевић</t>
  </si>
  <si>
    <t>Никола Јанићијевић</t>
  </si>
  <si>
    <t>Небојша Шобот</t>
  </si>
  <si>
    <t>Марко Лукић</t>
  </si>
  <si>
    <t>Милица Ђорђевић</t>
  </si>
  <si>
    <t>Тамара Јовичић</t>
  </si>
  <si>
    <t>Ивана Ковачевић</t>
  </si>
  <si>
    <t>Марко Скакун</t>
  </si>
  <si>
    <t>Наташа Катић</t>
  </si>
  <si>
    <t>Немања Поповић</t>
  </si>
  <si>
    <t>Наташа Пејић</t>
  </si>
  <si>
    <t>Гимн."Ј.Ј.Змај"-НС</t>
  </si>
  <si>
    <t>Гордана Јандрић</t>
  </si>
  <si>
    <t>Сретко Русин</t>
  </si>
  <si>
    <t>Марија Радић</t>
  </si>
  <si>
    <t>Број ученика који је учествовао на такмичењу: 33</t>
  </si>
  <si>
    <t>Стојан Важић</t>
  </si>
  <si>
    <t>Даница Мрвић</t>
  </si>
  <si>
    <t>Зорана Топић</t>
  </si>
  <si>
    <t>Василије Јанић</t>
  </si>
  <si>
    <t>Горан Митровић</t>
  </si>
  <si>
    <t>Теодора Милојевић</t>
  </si>
  <si>
    <t>Никола Борковић</t>
  </si>
  <si>
    <t>Далибор Пиварски</t>
  </si>
  <si>
    <t>Марко Арамбашић</t>
  </si>
  <si>
    <t>Марко Митровић</t>
  </si>
  <si>
    <t>Владимир Вукадин</t>
  </si>
  <si>
    <t>Михал Бељичка</t>
  </si>
  <si>
    <t>Стефан Тапавица</t>
  </si>
  <si>
    <t>Јелена Остојић</t>
  </si>
  <si>
    <t>Јована Калуђер</t>
  </si>
  <si>
    <t>Ружица Стојичић</t>
  </si>
  <si>
    <t>"Доситеј Обрадовић"-НС</t>
  </si>
  <si>
    <t>Срета Унковић</t>
  </si>
  <si>
    <t>Наташа Мињановић</t>
  </si>
  <si>
    <t>Чедо Милетић</t>
  </si>
  <si>
    <t>Данка Аврамов</t>
  </si>
  <si>
    <t>Марија Стефановић</t>
  </si>
  <si>
    <t>"Браћа Новаков"-</t>
  </si>
  <si>
    <t>Силбаш</t>
  </si>
  <si>
    <t>"Вељко Дугошевић"-</t>
  </si>
  <si>
    <t>"Бук Караџић"-</t>
  </si>
  <si>
    <t>"Петар Кочић"-</t>
  </si>
  <si>
    <t>"Братство Јединство"-</t>
  </si>
  <si>
    <t>"Сремски Фронт"-</t>
  </si>
  <si>
    <t>Шид</t>
  </si>
  <si>
    <t>"Свети Сава"-</t>
  </si>
  <si>
    <t>"Ђура Јакшић"-</t>
  </si>
  <si>
    <t>Чуруг</t>
  </si>
  <si>
    <t>"Север Ђуркић"-</t>
  </si>
  <si>
    <t>"Милица Стојадиновић-Српкиња"-</t>
  </si>
  <si>
    <t>"Слободан Бајић Паја"-</t>
  </si>
  <si>
    <t>"Светозар Милетић"-</t>
  </si>
  <si>
    <t>"Б. П. Пинки"-</t>
  </si>
  <si>
    <t>Ср.Митровица</t>
  </si>
  <si>
    <t>"Трива Витасовић Лебарник"-</t>
  </si>
  <si>
    <t>Север Ђуркић-</t>
  </si>
  <si>
    <t>"Моша Пиједе"-</t>
  </si>
  <si>
    <t>Б.Н.Село</t>
  </si>
  <si>
    <t>"Јан Чајак"-</t>
  </si>
  <si>
    <t>Бач.Петровац</t>
  </si>
  <si>
    <t>"23.Октобар"-</t>
  </si>
  <si>
    <t>Голубинци</t>
  </si>
  <si>
    <t>Гимн."Ј.Ј.Змај"</t>
  </si>
  <si>
    <t>"Доситеј Обрадовић"</t>
  </si>
  <si>
    <t>"Вук Караџић"</t>
  </si>
  <si>
    <t>"Јован Јовановић Змај"-</t>
  </si>
  <si>
    <t>Ср.Каменица</t>
  </si>
  <si>
    <t>"Мирослав Антић"-</t>
  </si>
  <si>
    <t>"Доситеј Обрадовић"-</t>
  </si>
  <si>
    <t>"Иван Гундулић"</t>
  </si>
  <si>
    <t>"Иво Лола Рибар"-</t>
  </si>
  <si>
    <t>"Б. Палковљевић Пинки"-</t>
  </si>
  <si>
    <t>"Душан Јерковић"-</t>
  </si>
  <si>
    <t>"Б.Палковљевић Пинки"-</t>
  </si>
  <si>
    <t>Лаћарак</t>
  </si>
  <si>
    <t xml:space="preserve">"Марија Трандафил" </t>
  </si>
  <si>
    <t xml:space="preserve">"Петефи Шандор" </t>
  </si>
  <si>
    <t>"Вук Караџић"-</t>
  </si>
  <si>
    <t>"Јован Јовановић-Змај"-</t>
  </si>
  <si>
    <t>Шашинци</t>
  </si>
  <si>
    <t>"Петефи Шандор"</t>
  </si>
  <si>
    <t>"Добросав Радосављевић"-</t>
  </si>
  <si>
    <t>Мач.Митровица</t>
  </si>
  <si>
    <t xml:space="preserve">"Јован Поповић" </t>
  </si>
  <si>
    <t>"Шаму Михаљ"-</t>
  </si>
  <si>
    <t>Бečej</t>
  </si>
  <si>
    <t>"Здравко Челар"-</t>
  </si>
  <si>
    <t>Челарево</t>
  </si>
  <si>
    <t xml:space="preserve">"Соња Маринковић" </t>
  </si>
  <si>
    <t>"Јован Грчић-Миленко"-</t>
  </si>
  <si>
    <t>"Б.Палковљевић-Пинки"-</t>
  </si>
  <si>
    <t>Стара Пазова</t>
  </si>
  <si>
    <t>"Вељко Дугошебић"-</t>
  </si>
  <si>
    <t>"Ђура Даничић"-</t>
  </si>
  <si>
    <t>"Десанка Максимовић"-</t>
  </si>
  <si>
    <t>"Слободан Бајић-Паја"-</t>
  </si>
  <si>
    <t>"Ђура Даничић"</t>
  </si>
  <si>
    <t>"Коста Трифковић"</t>
  </si>
  <si>
    <t xml:space="preserve">"Никола Тесла" </t>
  </si>
  <si>
    <t>"Јован Поповић"-</t>
  </si>
  <si>
    <t xml:space="preserve">"Бранко Ћопић" - </t>
  </si>
  <si>
    <t>Младеново</t>
  </si>
  <si>
    <t>"Милош Црњански"-</t>
  </si>
  <si>
    <t>Жабаљ</t>
  </si>
  <si>
    <t>"Милош Црњански"</t>
  </si>
  <si>
    <t>"Змај Јован Јовановић"-</t>
  </si>
  <si>
    <t>Печинци</t>
  </si>
  <si>
    <t>"Васа Стајић"</t>
  </si>
  <si>
    <t xml:space="preserve">"Растко Немањић Свети Сава" </t>
  </si>
  <si>
    <t>Нова Пазова</t>
  </si>
  <si>
    <t xml:space="preserve">"Петер Петровић Његош" </t>
  </si>
  <si>
    <t>"Михајло Пупин"-</t>
  </si>
  <si>
    <t>"Н.Р.Свети Сава"-</t>
  </si>
  <si>
    <t>Б.Палковљевић-Пинки-</t>
  </si>
  <si>
    <t>"Ј. Ј. Змај"-</t>
  </si>
  <si>
    <t>Ср. Каменица</t>
  </si>
  <si>
    <t>"Слобода Бајић Паја"-</t>
  </si>
  <si>
    <t>"Жарко Зрењанин"-</t>
  </si>
  <si>
    <t>Госпођинци</t>
  </si>
  <si>
    <t xml:space="preserve">"Исидора Секулић" - </t>
  </si>
  <si>
    <t>Шајкаш</t>
  </si>
  <si>
    <t>"Свети Сава"</t>
  </si>
  <si>
    <t xml:space="preserve">"Жарко Зрењанин - Уча" - </t>
  </si>
  <si>
    <t>Надаљ</t>
  </si>
  <si>
    <t>Б.П.Село</t>
  </si>
  <si>
    <t>"Бранко Радичевић"-</t>
  </si>
  <si>
    <t>Марадик</t>
  </si>
  <si>
    <t>"Херој Јанко Чмелик"-</t>
  </si>
  <si>
    <t>"Алекса Шантић"-</t>
  </si>
  <si>
    <t>Н.Р."Свети Сава"-</t>
  </si>
  <si>
    <t>ПМФ - Нови Сад - департман за физику</t>
  </si>
  <si>
    <t>Др. Срђан Ракић</t>
  </si>
  <si>
    <t>ОШ "Вук Караџић" - Бачка Паланка</t>
  </si>
  <si>
    <t>Гимназија " Ј.Ј. Змај" - Нови Сад</t>
  </si>
  <si>
    <t>Јасмина Микић</t>
  </si>
  <si>
    <t>ОШ "Михајло Пупин" Бетерник / Нови Сад</t>
  </si>
  <si>
    <t>ОШ "Никола Тесла" Нови Сад</t>
  </si>
  <si>
    <t>ОШ "Браћа Новаков" Силбаш</t>
  </si>
  <si>
    <t>ОШ "Иван Гундулић" Нови Сад</t>
  </si>
  <si>
    <t>Саља Мразовац</t>
  </si>
  <si>
    <t>ОШ "Петер Кочић" Темерин</t>
  </si>
  <si>
    <t>ОШ " Вук Караџић" Нови Сад</t>
  </si>
  <si>
    <t>ОШ "Мирослав Антић" Футог</t>
  </si>
  <si>
    <t>Јурај Шимињи</t>
  </si>
  <si>
    <t>ОШ "Соња Маринковић" Нови Сад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</si>
</sst>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7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495300</xdr:colOff>
      <xdr:row>21</xdr:row>
      <xdr:rowOff>19050</xdr:rowOff>
    </xdr:from>
    <xdr:to>
      <xdr:col>6</xdr:col>
      <xdr:colOff>28575</xdr:colOff>
      <xdr:row>23</xdr:row>
      <xdr:rowOff>161925</xdr:rowOff>
    </xdr:to>
    <xdr:pic>
      <xdr:nvPicPr>
        <xdr:cNvPr id="1" name="Picture 1" descr="Potpis Utržan Dragan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3429000"/>
          <a:ext cx="752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35</xdr:row>
      <xdr:rowOff>38100</xdr:rowOff>
    </xdr:from>
    <xdr:to>
      <xdr:col>6</xdr:col>
      <xdr:colOff>85725</xdr:colOff>
      <xdr:row>37</xdr:row>
      <xdr:rowOff>47625</xdr:rowOff>
    </xdr:to>
    <xdr:pic>
      <xdr:nvPicPr>
        <xdr:cNvPr id="2" name="Picture 2" descr="Potpis Maja Stojanović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5848350"/>
          <a:ext cx="895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zoomScalePageLayoutView="0" workbookViewId="0" topLeftCell="A12">
      <selection activeCell="H29" sqref="H29"/>
    </sheetView>
  </sheetViews>
  <sheetFormatPr defaultColWidth="9.140625" defaultRowHeight="12.75"/>
  <sheetData>
    <row r="2" spans="2:9" s="1" customFormat="1" ht="12.75">
      <c r="B2" s="48" t="s">
        <v>21</v>
      </c>
      <c r="C2" s="48"/>
      <c r="D2" s="48"/>
      <c r="E2" s="48"/>
      <c r="F2" s="48"/>
      <c r="G2" s="48"/>
      <c r="H2" s="48"/>
      <c r="I2" s="48"/>
    </row>
    <row r="3" s="1" customFormat="1" ht="12.75"/>
    <row r="4" s="1" customFormat="1" ht="12.75"/>
    <row r="5" spans="1:2" s="1" customFormat="1" ht="12.75">
      <c r="A5" s="1" t="s">
        <v>22</v>
      </c>
      <c r="B5" s="1" t="s">
        <v>119</v>
      </c>
    </row>
    <row r="6" s="1" customFormat="1" ht="12.75"/>
    <row r="7" spans="1:5" s="1" customFormat="1" ht="12.75">
      <c r="A7" s="48" t="s">
        <v>23</v>
      </c>
      <c r="B7" s="48"/>
      <c r="C7" s="48"/>
      <c r="D7" s="49"/>
      <c r="E7" s="1" t="s">
        <v>121</v>
      </c>
    </row>
    <row r="8" spans="1:3" s="1" customFormat="1" ht="12.75">
      <c r="A8" s="18"/>
      <c r="B8" s="18"/>
      <c r="C8" s="18"/>
    </row>
    <row r="9" spans="1:5" s="1" customFormat="1" ht="12.75">
      <c r="A9" s="48" t="s">
        <v>24</v>
      </c>
      <c r="B9" s="48"/>
      <c r="C9" s="48"/>
      <c r="D9" s="49"/>
      <c r="E9" s="1" t="s">
        <v>122</v>
      </c>
    </row>
    <row r="10" spans="1:3" ht="12.75">
      <c r="A10" s="16"/>
      <c r="B10" s="16"/>
      <c r="C10" s="16"/>
    </row>
    <row r="11" spans="1:3" s="15" customFormat="1" ht="12.75">
      <c r="A11" s="17" t="s">
        <v>25</v>
      </c>
      <c r="B11" s="17"/>
      <c r="C11" s="17"/>
    </row>
    <row r="12" spans="1:3" s="15" customFormat="1" ht="12.75">
      <c r="A12" s="17"/>
      <c r="B12" s="17"/>
      <c r="C12" s="17"/>
    </row>
    <row r="13" spans="1:3" s="1" customFormat="1" ht="12.75">
      <c r="A13" s="18" t="s">
        <v>32</v>
      </c>
      <c r="B13" s="18"/>
      <c r="C13" s="18">
        <v>97</v>
      </c>
    </row>
    <row r="14" spans="1:3" s="1" customFormat="1" ht="12.75">
      <c r="A14" s="18"/>
      <c r="B14" s="18"/>
      <c r="C14" s="18"/>
    </row>
    <row r="15" spans="1:3" s="1" customFormat="1" ht="12.75">
      <c r="A15" s="18" t="s">
        <v>33</v>
      </c>
      <c r="B15" s="18"/>
      <c r="C15" s="18">
        <v>31</v>
      </c>
    </row>
    <row r="16" spans="1:3" s="1" customFormat="1" ht="12.75">
      <c r="A16" s="18"/>
      <c r="B16" s="18"/>
      <c r="C16" s="18"/>
    </row>
    <row r="17" spans="1:3" s="1" customFormat="1" ht="12.75">
      <c r="A17" s="18" t="s">
        <v>34</v>
      </c>
      <c r="B17" s="18"/>
      <c r="C17" s="18"/>
    </row>
    <row r="18" spans="1:3" ht="12.75">
      <c r="A18" s="16"/>
      <c r="B18" s="16"/>
      <c r="C18" s="16"/>
    </row>
    <row r="19" spans="1:3" s="1" customFormat="1" ht="12.75">
      <c r="A19" s="48" t="s">
        <v>26</v>
      </c>
      <c r="B19" s="48"/>
      <c r="C19" s="18">
        <v>33</v>
      </c>
    </row>
    <row r="20" spans="1:3" ht="12.75">
      <c r="A20" s="16"/>
      <c r="B20" s="16"/>
      <c r="C20" s="16"/>
    </row>
    <row r="21" spans="2:6" ht="13.5" customHeight="1">
      <c r="B21" s="49" t="s">
        <v>0</v>
      </c>
      <c r="C21" s="49"/>
      <c r="F21" t="s">
        <v>27</v>
      </c>
    </row>
    <row r="22" spans="2:3" ht="13.5" customHeight="1">
      <c r="B22" s="16" t="s">
        <v>120</v>
      </c>
      <c r="C22" s="16"/>
    </row>
    <row r="23" spans="2:3" ht="13.5" customHeight="1">
      <c r="B23" s="16"/>
      <c r="C23" s="16"/>
    </row>
    <row r="24" spans="2:3" ht="13.5" customHeight="1">
      <c r="B24" s="16"/>
      <c r="C24" s="16"/>
    </row>
    <row r="25" spans="1:7" s="1" customFormat="1" ht="13.5" customHeight="1">
      <c r="A25" s="48" t="s">
        <v>28</v>
      </c>
      <c r="B25" s="48"/>
      <c r="C25" s="48"/>
      <c r="D25" s="48"/>
      <c r="E25" s="48"/>
      <c r="F25" s="48"/>
      <c r="G25" s="49"/>
    </row>
    <row r="26" spans="1:3" ht="13.5" customHeight="1">
      <c r="A26" s="49" t="s">
        <v>29</v>
      </c>
      <c r="B26" s="49"/>
      <c r="C26" s="49"/>
    </row>
    <row r="27" spans="1:3" ht="13.5" customHeight="1">
      <c r="A27" s="16"/>
      <c r="B27" s="16"/>
      <c r="C27" s="16"/>
    </row>
    <row r="28" spans="2:6" ht="13.5" customHeight="1">
      <c r="B28" s="49" t="s">
        <v>0</v>
      </c>
      <c r="C28" s="49"/>
      <c r="F28" t="s">
        <v>27</v>
      </c>
    </row>
    <row r="29" spans="2:3" ht="13.5" customHeight="1">
      <c r="B29" s="16"/>
      <c r="C29" s="16"/>
    </row>
    <row r="30" spans="2:3" ht="13.5" customHeight="1">
      <c r="B30" s="16"/>
      <c r="C30" s="16"/>
    </row>
    <row r="31" spans="2:3" ht="13.5" customHeight="1">
      <c r="B31" s="16"/>
      <c r="C31" s="16"/>
    </row>
    <row r="32" spans="1:3" s="1" customFormat="1" ht="13.5" customHeight="1">
      <c r="A32" s="1" t="s">
        <v>30</v>
      </c>
      <c r="B32" s="18"/>
      <c r="C32" s="18"/>
    </row>
    <row r="33" spans="1:5" ht="13.5" customHeight="1">
      <c r="A33" s="49" t="s">
        <v>31</v>
      </c>
      <c r="B33" s="49"/>
      <c r="C33" s="49"/>
      <c r="D33" s="49"/>
      <c r="E33" s="49"/>
    </row>
    <row r="34" spans="2:3" ht="13.5" customHeight="1">
      <c r="B34" s="16"/>
      <c r="C34" s="16"/>
    </row>
    <row r="35" spans="2:6" ht="13.5" customHeight="1">
      <c r="B35" s="49" t="s">
        <v>0</v>
      </c>
      <c r="C35" s="49"/>
      <c r="F35" t="s">
        <v>27</v>
      </c>
    </row>
    <row r="36" ht="12.75">
      <c r="B36" t="s">
        <v>123</v>
      </c>
    </row>
  </sheetData>
  <sheetProtection/>
  <mergeCells count="10">
    <mergeCell ref="B2:I2"/>
    <mergeCell ref="A7:D7"/>
    <mergeCell ref="A9:D9"/>
    <mergeCell ref="A19:B19"/>
    <mergeCell ref="A33:E33"/>
    <mergeCell ref="B35:C35"/>
    <mergeCell ref="B21:C21"/>
    <mergeCell ref="A25:G25"/>
    <mergeCell ref="A26:C26"/>
    <mergeCell ref="B28:C28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24">
      <selection activeCell="J33" sqref="A1:J33"/>
    </sheetView>
  </sheetViews>
  <sheetFormatPr defaultColWidth="9.140625" defaultRowHeight="12.75"/>
  <sheetData>
    <row r="2" spans="1:10" s="1" customFormat="1" ht="12.75">
      <c r="A2" s="48" t="s">
        <v>18</v>
      </c>
      <c r="B2" s="48"/>
      <c r="C2" s="48"/>
      <c r="D2" s="48"/>
      <c r="E2" s="48"/>
      <c r="F2" s="48"/>
      <c r="G2" s="48"/>
      <c r="H2" s="48"/>
      <c r="I2" s="49"/>
      <c r="J2" s="49"/>
    </row>
    <row r="4" spans="2:8" ht="12.75">
      <c r="B4" s="49" t="s">
        <v>0</v>
      </c>
      <c r="C4" s="49"/>
      <c r="D4" s="49"/>
      <c r="E4" s="49" t="s">
        <v>16</v>
      </c>
      <c r="F4" s="49"/>
      <c r="G4" s="49"/>
      <c r="H4" s="49"/>
    </row>
    <row r="5" spans="1:9" ht="30" customHeight="1">
      <c r="A5" s="19">
        <v>1</v>
      </c>
      <c r="B5" s="50" t="s">
        <v>230</v>
      </c>
      <c r="C5" s="51"/>
      <c r="D5" s="51"/>
      <c r="E5" s="52" t="s">
        <v>417</v>
      </c>
      <c r="F5" s="53"/>
      <c r="G5" s="53"/>
      <c r="H5" s="53"/>
      <c r="I5" s="53"/>
    </row>
    <row r="6" spans="1:9" ht="30" customHeight="1">
      <c r="A6" s="19">
        <v>2</v>
      </c>
      <c r="B6" s="54" t="s">
        <v>105</v>
      </c>
      <c r="C6" s="55"/>
      <c r="D6" s="56"/>
      <c r="E6" s="52" t="s">
        <v>418</v>
      </c>
      <c r="F6" s="53"/>
      <c r="G6" s="53"/>
      <c r="H6" s="53"/>
      <c r="I6" s="53"/>
    </row>
    <row r="7" spans="1:9" ht="30" customHeight="1">
      <c r="A7" s="19">
        <v>3</v>
      </c>
      <c r="B7" s="50" t="s">
        <v>419</v>
      </c>
      <c r="C7" s="51"/>
      <c r="D7" s="51"/>
      <c r="E7" s="52" t="s">
        <v>420</v>
      </c>
      <c r="F7" s="53"/>
      <c r="G7" s="53"/>
      <c r="H7" s="53"/>
      <c r="I7" s="53"/>
    </row>
    <row r="8" spans="1:9" ht="30" customHeight="1">
      <c r="A8" s="19">
        <v>4</v>
      </c>
      <c r="B8" s="50" t="s">
        <v>256</v>
      </c>
      <c r="C8" s="51"/>
      <c r="D8" s="51"/>
      <c r="E8" s="52" t="s">
        <v>421</v>
      </c>
      <c r="F8" s="53"/>
      <c r="G8" s="53"/>
      <c r="H8" s="53"/>
      <c r="I8" s="53"/>
    </row>
    <row r="9" spans="1:9" ht="30" customHeight="1">
      <c r="A9" s="19">
        <v>5</v>
      </c>
      <c r="B9" s="50" t="s">
        <v>109</v>
      </c>
      <c r="C9" s="51"/>
      <c r="D9" s="51"/>
      <c r="E9" s="52" t="s">
        <v>422</v>
      </c>
      <c r="F9" s="53"/>
      <c r="G9" s="53"/>
      <c r="H9" s="53"/>
      <c r="I9" s="53"/>
    </row>
    <row r="10" spans="1:9" ht="30" customHeight="1">
      <c r="A10" s="19">
        <v>6</v>
      </c>
      <c r="B10" s="51"/>
      <c r="C10" s="51"/>
      <c r="D10" s="51"/>
      <c r="E10" s="51"/>
      <c r="F10" s="51"/>
      <c r="G10" s="51"/>
      <c r="H10" s="51"/>
      <c r="I10" s="51"/>
    </row>
    <row r="11" spans="1:9" ht="30" customHeight="1">
      <c r="A11" s="19">
        <v>7</v>
      </c>
      <c r="B11" s="51"/>
      <c r="C11" s="51"/>
      <c r="D11" s="51"/>
      <c r="E11" s="51"/>
      <c r="F11" s="51"/>
      <c r="G11" s="51"/>
      <c r="H11" s="51"/>
      <c r="I11" s="51"/>
    </row>
    <row r="12" spans="1:9" ht="30" customHeight="1">
      <c r="A12" s="19">
        <v>8</v>
      </c>
      <c r="B12" s="51"/>
      <c r="C12" s="51"/>
      <c r="D12" s="51"/>
      <c r="E12" s="51"/>
      <c r="F12" s="51"/>
      <c r="G12" s="51"/>
      <c r="H12" s="51"/>
      <c r="I12" s="51"/>
    </row>
    <row r="13" spans="1:9" ht="30" customHeight="1">
      <c r="A13" s="19">
        <v>9</v>
      </c>
      <c r="B13" s="51"/>
      <c r="C13" s="51"/>
      <c r="D13" s="51"/>
      <c r="E13" s="51"/>
      <c r="F13" s="51"/>
      <c r="G13" s="51"/>
      <c r="H13" s="51"/>
      <c r="I13" s="51"/>
    </row>
    <row r="16" spans="1:10" s="1" customFormat="1" ht="12.75">
      <c r="A16" s="48" t="s">
        <v>20</v>
      </c>
      <c r="B16" s="48"/>
      <c r="C16" s="48"/>
      <c r="D16" s="48"/>
      <c r="E16" s="48"/>
      <c r="F16" s="48"/>
      <c r="G16" s="48"/>
      <c r="H16" s="48"/>
      <c r="I16" s="49"/>
      <c r="J16" s="49"/>
    </row>
    <row r="18" spans="2:8" ht="12.75">
      <c r="B18" s="49" t="s">
        <v>0</v>
      </c>
      <c r="C18" s="49"/>
      <c r="D18" s="49"/>
      <c r="E18" s="49" t="s">
        <v>16</v>
      </c>
      <c r="F18" s="49"/>
      <c r="G18" s="49"/>
      <c r="H18" s="49"/>
    </row>
    <row r="19" spans="1:9" ht="30" customHeight="1">
      <c r="A19" s="19">
        <v>1</v>
      </c>
      <c r="B19" s="50" t="s">
        <v>68</v>
      </c>
      <c r="C19" s="51"/>
      <c r="D19" s="51"/>
      <c r="E19" s="52" t="s">
        <v>423</v>
      </c>
      <c r="F19" s="53"/>
      <c r="G19" s="53"/>
      <c r="H19" s="53"/>
      <c r="I19" s="53"/>
    </row>
    <row r="20" spans="1:9" ht="30" customHeight="1">
      <c r="A20" s="19">
        <v>2</v>
      </c>
      <c r="B20" s="50" t="s">
        <v>424</v>
      </c>
      <c r="C20" s="51"/>
      <c r="D20" s="51"/>
      <c r="E20" s="52" t="s">
        <v>425</v>
      </c>
      <c r="F20" s="53"/>
      <c r="G20" s="53"/>
      <c r="H20" s="53"/>
      <c r="I20" s="53"/>
    </row>
    <row r="21" spans="1:9" ht="30" customHeight="1">
      <c r="A21" s="19">
        <v>3</v>
      </c>
      <c r="B21" s="50" t="s">
        <v>69</v>
      </c>
      <c r="C21" s="51"/>
      <c r="D21" s="51"/>
      <c r="E21" s="52" t="s">
        <v>426</v>
      </c>
      <c r="F21" s="53"/>
      <c r="G21" s="53"/>
      <c r="H21" s="53"/>
      <c r="I21" s="53"/>
    </row>
    <row r="22" spans="1:9" ht="30" customHeight="1">
      <c r="A22" s="19">
        <v>4</v>
      </c>
      <c r="B22" s="50" t="s">
        <v>238</v>
      </c>
      <c r="C22" s="51"/>
      <c r="D22" s="51"/>
      <c r="E22" s="52" t="s">
        <v>427</v>
      </c>
      <c r="F22" s="53"/>
      <c r="G22" s="53"/>
      <c r="H22" s="53"/>
      <c r="I22" s="53"/>
    </row>
    <row r="23" spans="1:9" ht="30" customHeight="1">
      <c r="A23" s="19">
        <v>5</v>
      </c>
      <c r="B23" s="50" t="s">
        <v>428</v>
      </c>
      <c r="C23" s="51"/>
      <c r="D23" s="51"/>
      <c r="E23" s="52" t="s">
        <v>429</v>
      </c>
      <c r="F23" s="53"/>
      <c r="G23" s="53"/>
      <c r="H23" s="53"/>
      <c r="I23" s="53"/>
    </row>
    <row r="26" spans="1:10" s="1" customFormat="1" ht="12.75">
      <c r="A26" s="48" t="s">
        <v>19</v>
      </c>
      <c r="B26" s="48"/>
      <c r="C26" s="48"/>
      <c r="D26" s="48"/>
      <c r="E26" s="48"/>
      <c r="F26" s="48"/>
      <c r="G26" s="48"/>
      <c r="H26" s="48"/>
      <c r="I26" s="49"/>
      <c r="J26" s="49"/>
    </row>
    <row r="28" spans="2:8" ht="12.75">
      <c r="B28" s="49" t="s">
        <v>0</v>
      </c>
      <c r="C28" s="49"/>
      <c r="D28" s="49"/>
      <c r="E28" s="49" t="s">
        <v>16</v>
      </c>
      <c r="F28" s="49"/>
      <c r="G28" s="49"/>
      <c r="H28" s="49"/>
    </row>
    <row r="29" spans="1:9" ht="30" customHeight="1">
      <c r="A29" s="19">
        <v>1</v>
      </c>
      <c r="B29" s="52" t="s">
        <v>416</v>
      </c>
      <c r="C29" s="53"/>
      <c r="D29" s="53"/>
      <c r="E29" s="52" t="s">
        <v>415</v>
      </c>
      <c r="F29" s="53"/>
      <c r="G29" s="53"/>
      <c r="H29" s="53"/>
      <c r="I29" s="53"/>
    </row>
    <row r="30" spans="1:9" ht="30" customHeight="1">
      <c r="A30" s="19">
        <v>2</v>
      </c>
      <c r="B30" s="52" t="s">
        <v>123</v>
      </c>
      <c r="C30" s="53"/>
      <c r="D30" s="53"/>
      <c r="E30" s="52" t="s">
        <v>415</v>
      </c>
      <c r="F30" s="53"/>
      <c r="G30" s="53"/>
      <c r="H30" s="53"/>
      <c r="I30" s="53"/>
    </row>
    <row r="31" spans="1:9" ht="30" customHeight="1">
      <c r="A31" s="19">
        <v>3</v>
      </c>
      <c r="B31" s="53"/>
      <c r="C31" s="53"/>
      <c r="D31" s="53"/>
      <c r="E31" s="53"/>
      <c r="F31" s="53"/>
      <c r="G31" s="53"/>
      <c r="H31" s="53"/>
      <c r="I31" s="53"/>
    </row>
    <row r="32" spans="1:9" ht="30" customHeight="1">
      <c r="A32" s="19">
        <v>4</v>
      </c>
      <c r="B32" s="53"/>
      <c r="C32" s="53"/>
      <c r="D32" s="53"/>
      <c r="E32" s="53"/>
      <c r="F32" s="53"/>
      <c r="G32" s="53"/>
      <c r="H32" s="53"/>
      <c r="I32" s="53"/>
    </row>
    <row r="35" spans="1:5" s="1" customFormat="1" ht="12.75">
      <c r="A35" s="48" t="s">
        <v>17</v>
      </c>
      <c r="B35" s="48"/>
      <c r="C35" s="48"/>
      <c r="D35" s="48"/>
      <c r="E35" s="49"/>
    </row>
  </sheetData>
  <sheetProtection/>
  <mergeCells count="46">
    <mergeCell ref="B10:D10"/>
    <mergeCell ref="B11:D11"/>
    <mergeCell ref="B12:D12"/>
    <mergeCell ref="B13:D13"/>
    <mergeCell ref="E10:I10"/>
    <mergeCell ref="E11:I11"/>
    <mergeCell ref="E12:I12"/>
    <mergeCell ref="E13:I13"/>
    <mergeCell ref="A35:E35"/>
    <mergeCell ref="B32:D32"/>
    <mergeCell ref="E32:I32"/>
    <mergeCell ref="B30:D30"/>
    <mergeCell ref="E30:I30"/>
    <mergeCell ref="B31:D31"/>
    <mergeCell ref="E31:I31"/>
    <mergeCell ref="A26:J26"/>
    <mergeCell ref="B28:D28"/>
    <mergeCell ref="E28:H28"/>
    <mergeCell ref="B29:D29"/>
    <mergeCell ref="E29:I29"/>
    <mergeCell ref="B22:D22"/>
    <mergeCell ref="E22:I22"/>
    <mergeCell ref="B23:D23"/>
    <mergeCell ref="E23:I23"/>
    <mergeCell ref="B20:D20"/>
    <mergeCell ref="E20:I20"/>
    <mergeCell ref="B21:D21"/>
    <mergeCell ref="E21:I21"/>
    <mergeCell ref="A16:J16"/>
    <mergeCell ref="B18:D18"/>
    <mergeCell ref="E18:H18"/>
    <mergeCell ref="B19:D19"/>
    <mergeCell ref="E19:I19"/>
    <mergeCell ref="B9:D9"/>
    <mergeCell ref="E9:I9"/>
    <mergeCell ref="B6:D6"/>
    <mergeCell ref="E6:I6"/>
    <mergeCell ref="B7:D7"/>
    <mergeCell ref="E7:I7"/>
    <mergeCell ref="A2:J2"/>
    <mergeCell ref="B4:D4"/>
    <mergeCell ref="E4:H4"/>
    <mergeCell ref="B5:D5"/>
    <mergeCell ref="E5:I5"/>
    <mergeCell ref="B8:D8"/>
    <mergeCell ref="E8:I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09"/>
  <sheetViews>
    <sheetView zoomScalePageLayoutView="0" workbookViewId="0" topLeftCell="A78">
      <selection activeCell="D89" sqref="D89"/>
    </sheetView>
  </sheetViews>
  <sheetFormatPr defaultColWidth="9.140625" defaultRowHeight="12.75"/>
  <cols>
    <col min="1" max="1" width="22.421875" style="0" customWidth="1"/>
    <col min="2" max="2" width="8.57421875" style="0" customWidth="1"/>
    <col min="3" max="3" width="22.8515625" style="0" customWidth="1"/>
    <col min="4" max="4" width="11.8515625" style="0" customWidth="1"/>
    <col min="5" max="5" width="20.57421875" style="0" customWidth="1"/>
    <col min="6" max="6" width="5.8515625" style="0" customWidth="1"/>
    <col min="7" max="7" width="5.7109375" style="0" customWidth="1"/>
    <col min="8" max="8" width="5.421875" style="0" customWidth="1"/>
    <col min="9" max="9" width="5.28125" style="0" customWidth="1"/>
    <col min="10" max="10" width="5.00390625" style="0" customWidth="1"/>
    <col min="11" max="11" width="6.7109375" style="0" customWidth="1"/>
    <col min="12" max="12" width="8.421875" style="0" customWidth="1"/>
  </cols>
  <sheetData>
    <row r="2" spans="3:5" ht="12.75">
      <c r="C2" s="3"/>
      <c r="D2" s="58" t="s">
        <v>3</v>
      </c>
      <c r="E2" s="49"/>
    </row>
    <row r="4" spans="1:6" s="15" customFormat="1" ht="12.75">
      <c r="A4" s="59" t="s">
        <v>272</v>
      </c>
      <c r="B4" s="59"/>
      <c r="C4" s="59"/>
      <c r="D4" s="49"/>
      <c r="E4" s="49"/>
      <c r="F4" s="49"/>
    </row>
    <row r="6" spans="6:11" ht="13.5" thickBot="1">
      <c r="F6" s="57" t="s">
        <v>4</v>
      </c>
      <c r="G6" s="57"/>
      <c r="H6" s="57"/>
      <c r="I6" s="57"/>
      <c r="J6" s="57"/>
      <c r="K6" s="57"/>
    </row>
    <row r="7" spans="1:12" s="2" customFormat="1" ht="33.75">
      <c r="A7" s="4" t="s">
        <v>0</v>
      </c>
      <c r="B7" s="5" t="s">
        <v>1</v>
      </c>
      <c r="C7" s="6" t="s">
        <v>7</v>
      </c>
      <c r="D7" s="6" t="s">
        <v>2</v>
      </c>
      <c r="E7" s="7" t="s">
        <v>8</v>
      </c>
      <c r="F7" s="6" t="s">
        <v>11</v>
      </c>
      <c r="G7" s="6" t="s">
        <v>10</v>
      </c>
      <c r="H7" s="6" t="s">
        <v>9</v>
      </c>
      <c r="I7" s="6" t="s">
        <v>12</v>
      </c>
      <c r="J7" s="6" t="s">
        <v>13</v>
      </c>
      <c r="K7" s="6" t="s">
        <v>5</v>
      </c>
      <c r="L7" s="8" t="s">
        <v>6</v>
      </c>
    </row>
    <row r="8" spans="1:13" ht="12.75">
      <c r="A8" s="29" t="s">
        <v>124</v>
      </c>
      <c r="B8" s="10"/>
      <c r="C8" s="20" t="s">
        <v>361</v>
      </c>
      <c r="D8" s="23" t="s">
        <v>51</v>
      </c>
      <c r="E8" s="20" t="s">
        <v>105</v>
      </c>
      <c r="F8" s="25">
        <v>20</v>
      </c>
      <c r="G8" s="25">
        <v>6</v>
      </c>
      <c r="H8" s="25">
        <v>20</v>
      </c>
      <c r="I8" s="25">
        <v>20</v>
      </c>
      <c r="J8" s="25">
        <v>20</v>
      </c>
      <c r="K8" s="25">
        <f>SUM(F8:J8)</f>
        <v>86</v>
      </c>
      <c r="L8" s="34" t="s">
        <v>273</v>
      </c>
      <c r="M8" s="35">
        <f aca="true" t="shared" si="0" ref="M8:M25">J8*1.16</f>
        <v>23.2</v>
      </c>
    </row>
    <row r="9" spans="1:13" ht="12.75">
      <c r="A9" s="30" t="s">
        <v>125</v>
      </c>
      <c r="B9" s="10"/>
      <c r="C9" s="23" t="s">
        <v>381</v>
      </c>
      <c r="D9" s="10" t="s">
        <v>51</v>
      </c>
      <c r="E9" s="23" t="s">
        <v>228</v>
      </c>
      <c r="F9" s="33">
        <v>20</v>
      </c>
      <c r="G9" s="33">
        <v>0</v>
      </c>
      <c r="H9" s="33">
        <v>20</v>
      </c>
      <c r="I9" s="33">
        <v>20</v>
      </c>
      <c r="J9" s="33">
        <v>20</v>
      </c>
      <c r="K9" s="25">
        <f aca="true" t="shared" si="1" ref="K9:K72">SUM(F9:J9)</f>
        <v>80</v>
      </c>
      <c r="L9" s="34" t="s">
        <v>273</v>
      </c>
      <c r="M9" s="35">
        <f t="shared" si="0"/>
        <v>23.2</v>
      </c>
    </row>
    <row r="10" spans="1:13" ht="12.75">
      <c r="A10" s="29" t="s">
        <v>126</v>
      </c>
      <c r="B10" s="10"/>
      <c r="C10" s="20" t="s">
        <v>224</v>
      </c>
      <c r="D10" s="23" t="s">
        <v>58</v>
      </c>
      <c r="E10" s="20" t="s">
        <v>229</v>
      </c>
      <c r="F10" s="25">
        <v>2</v>
      </c>
      <c r="G10" s="25">
        <v>18</v>
      </c>
      <c r="H10" s="25">
        <v>18</v>
      </c>
      <c r="I10" s="25">
        <v>20</v>
      </c>
      <c r="J10" s="25">
        <v>20</v>
      </c>
      <c r="K10" s="25">
        <f t="shared" si="1"/>
        <v>78</v>
      </c>
      <c r="L10" s="34" t="s">
        <v>273</v>
      </c>
      <c r="M10" s="35">
        <f t="shared" si="0"/>
        <v>23.2</v>
      </c>
    </row>
    <row r="11" spans="1:13" ht="12.75">
      <c r="A11" s="30" t="s">
        <v>127</v>
      </c>
      <c r="B11" s="10"/>
      <c r="C11" s="23" t="s">
        <v>362</v>
      </c>
      <c r="D11" s="10" t="s">
        <v>54</v>
      </c>
      <c r="E11" s="23" t="s">
        <v>230</v>
      </c>
      <c r="F11" s="24">
        <v>20</v>
      </c>
      <c r="G11" s="24">
        <v>4</v>
      </c>
      <c r="H11" s="24">
        <v>7</v>
      </c>
      <c r="I11" s="24">
        <v>20</v>
      </c>
      <c r="J11" s="24">
        <v>20</v>
      </c>
      <c r="K11" s="25">
        <f t="shared" si="1"/>
        <v>71</v>
      </c>
      <c r="L11" s="34" t="s">
        <v>274</v>
      </c>
      <c r="M11" s="35">
        <f t="shared" si="0"/>
        <v>23.2</v>
      </c>
    </row>
    <row r="12" spans="1:13" ht="12.75">
      <c r="A12" s="29" t="s">
        <v>128</v>
      </c>
      <c r="B12" s="10"/>
      <c r="C12" s="20" t="s">
        <v>363</v>
      </c>
      <c r="D12" s="10" t="s">
        <v>364</v>
      </c>
      <c r="E12" s="20" t="s">
        <v>231</v>
      </c>
      <c r="F12" s="25">
        <v>20</v>
      </c>
      <c r="G12" s="25">
        <v>4</v>
      </c>
      <c r="H12" s="25">
        <v>2</v>
      </c>
      <c r="I12" s="25">
        <v>20</v>
      </c>
      <c r="J12" s="25">
        <v>20</v>
      </c>
      <c r="K12" s="25">
        <f t="shared" si="1"/>
        <v>66</v>
      </c>
      <c r="L12" s="34" t="s">
        <v>275</v>
      </c>
      <c r="M12" s="35">
        <f t="shared" si="0"/>
        <v>23.2</v>
      </c>
    </row>
    <row r="13" spans="1:13" ht="12.75">
      <c r="A13" s="30" t="s">
        <v>129</v>
      </c>
      <c r="B13" s="10"/>
      <c r="C13" s="23" t="s">
        <v>334</v>
      </c>
      <c r="D13" s="10" t="s">
        <v>115</v>
      </c>
      <c r="E13" s="23" t="s">
        <v>116</v>
      </c>
      <c r="F13" s="24">
        <v>20</v>
      </c>
      <c r="G13" s="24">
        <v>2</v>
      </c>
      <c r="H13" s="24">
        <v>2</v>
      </c>
      <c r="I13" s="24">
        <v>20</v>
      </c>
      <c r="J13" s="24">
        <v>20</v>
      </c>
      <c r="K13" s="25">
        <f t="shared" si="1"/>
        <v>64</v>
      </c>
      <c r="L13" s="34" t="s">
        <v>275</v>
      </c>
      <c r="M13" s="35">
        <f t="shared" si="0"/>
        <v>23.2</v>
      </c>
    </row>
    <row r="14" spans="1:13" ht="12.75">
      <c r="A14" s="29" t="s">
        <v>130</v>
      </c>
      <c r="B14" s="10"/>
      <c r="C14" s="20" t="s">
        <v>365</v>
      </c>
      <c r="D14" s="10" t="s">
        <v>51</v>
      </c>
      <c r="E14" s="20" t="s">
        <v>105</v>
      </c>
      <c r="F14" s="25">
        <v>20</v>
      </c>
      <c r="G14" s="25">
        <v>6</v>
      </c>
      <c r="H14" s="25">
        <v>10</v>
      </c>
      <c r="I14" s="25">
        <v>16</v>
      </c>
      <c r="J14" s="25">
        <v>12</v>
      </c>
      <c r="K14" s="25">
        <f t="shared" si="1"/>
        <v>64</v>
      </c>
      <c r="L14" s="34" t="s">
        <v>275</v>
      </c>
      <c r="M14" s="35">
        <f t="shared" si="0"/>
        <v>13.919999999999998</v>
      </c>
    </row>
    <row r="15" spans="1:13" ht="12.75">
      <c r="A15" s="31" t="s">
        <v>131</v>
      </c>
      <c r="B15" s="10"/>
      <c r="C15" s="20" t="s">
        <v>324</v>
      </c>
      <c r="D15" s="10" t="s">
        <v>58</v>
      </c>
      <c r="E15" s="20" t="s">
        <v>229</v>
      </c>
      <c r="F15" s="24">
        <v>2</v>
      </c>
      <c r="G15" s="24">
        <v>18</v>
      </c>
      <c r="H15" s="24">
        <v>0</v>
      </c>
      <c r="I15" s="24">
        <v>20</v>
      </c>
      <c r="J15" s="24">
        <v>20</v>
      </c>
      <c r="K15" s="25">
        <f t="shared" si="1"/>
        <v>60</v>
      </c>
      <c r="L15" s="34" t="s">
        <v>275</v>
      </c>
      <c r="M15" s="36">
        <f t="shared" si="0"/>
        <v>23.2</v>
      </c>
    </row>
    <row r="16" spans="1:13" ht="12.75">
      <c r="A16" s="32" t="s">
        <v>132</v>
      </c>
      <c r="B16" s="10"/>
      <c r="C16" s="22" t="s">
        <v>366</v>
      </c>
      <c r="D16" s="10" t="s">
        <v>367</v>
      </c>
      <c r="E16" s="22" t="s">
        <v>232</v>
      </c>
      <c r="F16" s="25">
        <v>20</v>
      </c>
      <c r="G16" s="25">
        <v>0</v>
      </c>
      <c r="H16" s="25">
        <v>0</v>
      </c>
      <c r="I16" s="25">
        <v>20</v>
      </c>
      <c r="J16" s="25">
        <v>17</v>
      </c>
      <c r="K16" s="25">
        <f t="shared" si="1"/>
        <v>57</v>
      </c>
      <c r="L16" s="34" t="s">
        <v>275</v>
      </c>
      <c r="M16" s="35">
        <f t="shared" si="0"/>
        <v>19.72</v>
      </c>
    </row>
    <row r="17" spans="1:13" ht="12.75">
      <c r="A17" s="30" t="s">
        <v>133</v>
      </c>
      <c r="B17" s="10"/>
      <c r="C17" s="20" t="s">
        <v>361</v>
      </c>
      <c r="D17" s="10" t="s">
        <v>51</v>
      </c>
      <c r="E17" s="20" t="s">
        <v>105</v>
      </c>
      <c r="F17" s="25">
        <v>20</v>
      </c>
      <c r="G17" s="25">
        <v>2</v>
      </c>
      <c r="H17" s="25">
        <v>4</v>
      </c>
      <c r="I17" s="25">
        <v>20</v>
      </c>
      <c r="J17" s="25">
        <v>10</v>
      </c>
      <c r="K17" s="25">
        <f t="shared" si="1"/>
        <v>56</v>
      </c>
      <c r="L17" s="34" t="s">
        <v>275</v>
      </c>
      <c r="M17" s="35">
        <f t="shared" si="0"/>
        <v>11.6</v>
      </c>
    </row>
    <row r="18" spans="1:13" ht="12.75">
      <c r="A18" s="31" t="s">
        <v>134</v>
      </c>
      <c r="B18" s="10"/>
      <c r="C18" s="21" t="s">
        <v>368</v>
      </c>
      <c r="D18" s="10" t="s">
        <v>51</v>
      </c>
      <c r="E18" s="21" t="s">
        <v>233</v>
      </c>
      <c r="F18" s="24">
        <v>20</v>
      </c>
      <c r="G18" s="24">
        <v>6</v>
      </c>
      <c r="H18" s="24">
        <v>5</v>
      </c>
      <c r="I18" s="24">
        <v>20</v>
      </c>
      <c r="J18" s="24">
        <v>1</v>
      </c>
      <c r="K18" s="25">
        <f t="shared" si="1"/>
        <v>52</v>
      </c>
      <c r="L18" s="34" t="s">
        <v>276</v>
      </c>
      <c r="M18" s="35">
        <f t="shared" si="0"/>
        <v>1.16</v>
      </c>
    </row>
    <row r="19" spans="1:13" ht="12.75">
      <c r="A19" s="31" t="s">
        <v>135</v>
      </c>
      <c r="B19" s="10"/>
      <c r="C19" s="20" t="s">
        <v>369</v>
      </c>
      <c r="D19" s="10" t="s">
        <v>370</v>
      </c>
      <c r="E19" s="21" t="s">
        <v>234</v>
      </c>
      <c r="F19" s="33">
        <v>2</v>
      </c>
      <c r="G19" s="33">
        <v>4</v>
      </c>
      <c r="H19" s="33">
        <v>5</v>
      </c>
      <c r="I19" s="33">
        <v>20</v>
      </c>
      <c r="J19" s="33">
        <v>20</v>
      </c>
      <c r="K19" s="25">
        <f t="shared" si="1"/>
        <v>51</v>
      </c>
      <c r="L19" s="34" t="s">
        <v>276</v>
      </c>
      <c r="M19" s="35">
        <f t="shared" si="0"/>
        <v>23.2</v>
      </c>
    </row>
    <row r="20" spans="1:13" ht="12.75">
      <c r="A20" s="30" t="s">
        <v>136</v>
      </c>
      <c r="B20" s="10"/>
      <c r="C20" s="22" t="s">
        <v>371</v>
      </c>
      <c r="D20" s="10" t="s">
        <v>372</v>
      </c>
      <c r="E20" s="20" t="s">
        <v>235</v>
      </c>
      <c r="F20" s="25">
        <v>2</v>
      </c>
      <c r="G20" s="25">
        <v>0</v>
      </c>
      <c r="H20" s="25">
        <v>8</v>
      </c>
      <c r="I20" s="25">
        <v>20</v>
      </c>
      <c r="J20" s="25">
        <v>20</v>
      </c>
      <c r="K20" s="25">
        <f t="shared" si="1"/>
        <v>50</v>
      </c>
      <c r="L20" s="34" t="s">
        <v>276</v>
      </c>
      <c r="M20" s="35">
        <f t="shared" si="0"/>
        <v>23.2</v>
      </c>
    </row>
    <row r="21" spans="1:13" ht="12.75">
      <c r="A21" s="32" t="s">
        <v>137</v>
      </c>
      <c r="B21" s="10"/>
      <c r="C21" s="21" t="s">
        <v>373</v>
      </c>
      <c r="D21" s="10" t="s">
        <v>51</v>
      </c>
      <c r="E21" s="20" t="s">
        <v>118</v>
      </c>
      <c r="F21" s="25">
        <v>2</v>
      </c>
      <c r="G21" s="25">
        <v>0</v>
      </c>
      <c r="H21" s="25">
        <v>6</v>
      </c>
      <c r="I21" s="25">
        <v>20</v>
      </c>
      <c r="J21" s="25">
        <v>20</v>
      </c>
      <c r="K21" s="25">
        <f t="shared" si="1"/>
        <v>48</v>
      </c>
      <c r="L21" s="34" t="s">
        <v>276</v>
      </c>
      <c r="M21" s="35">
        <f t="shared" si="0"/>
        <v>23.2</v>
      </c>
    </row>
    <row r="22" spans="1:13" ht="12.75">
      <c r="A22" s="29" t="s">
        <v>138</v>
      </c>
      <c r="B22" s="10"/>
      <c r="C22" s="22" t="s">
        <v>363</v>
      </c>
      <c r="D22" s="10" t="s">
        <v>351</v>
      </c>
      <c r="E22" s="22" t="s">
        <v>236</v>
      </c>
      <c r="F22" s="28">
        <v>2</v>
      </c>
      <c r="G22" s="28">
        <v>4</v>
      </c>
      <c r="H22" s="28">
        <v>2</v>
      </c>
      <c r="I22" s="28">
        <v>20</v>
      </c>
      <c r="J22" s="28">
        <v>20</v>
      </c>
      <c r="K22" s="25">
        <f t="shared" si="1"/>
        <v>48</v>
      </c>
      <c r="L22" s="34" t="s">
        <v>276</v>
      </c>
      <c r="M22" s="35">
        <f t="shared" si="0"/>
        <v>23.2</v>
      </c>
    </row>
    <row r="23" spans="1:13" ht="12.75">
      <c r="A23" s="30" t="s">
        <v>139</v>
      </c>
      <c r="B23" s="10"/>
      <c r="C23" s="22" t="s">
        <v>374</v>
      </c>
      <c r="D23" s="10" t="s">
        <v>59</v>
      </c>
      <c r="E23" s="20"/>
      <c r="F23" s="25">
        <v>2</v>
      </c>
      <c r="G23" s="25">
        <v>0</v>
      </c>
      <c r="H23" s="25">
        <v>5</v>
      </c>
      <c r="I23" s="25">
        <v>20</v>
      </c>
      <c r="J23" s="25">
        <v>20</v>
      </c>
      <c r="K23" s="25">
        <f t="shared" si="1"/>
        <v>47</v>
      </c>
      <c r="L23" s="34" t="s">
        <v>276</v>
      </c>
      <c r="M23" s="35">
        <f t="shared" si="0"/>
        <v>23.2</v>
      </c>
    </row>
    <row r="24" spans="1:13" ht="12.75">
      <c r="A24" s="32" t="s">
        <v>140</v>
      </c>
      <c r="B24" s="10"/>
      <c r="C24" s="22" t="s">
        <v>355</v>
      </c>
      <c r="D24" s="10" t="s">
        <v>58</v>
      </c>
      <c r="E24" s="22" t="s">
        <v>237</v>
      </c>
      <c r="F24" s="25">
        <v>2</v>
      </c>
      <c r="G24" s="25">
        <v>4</v>
      </c>
      <c r="H24" s="25">
        <v>4</v>
      </c>
      <c r="I24" s="25">
        <v>20</v>
      </c>
      <c r="J24" s="25">
        <v>16</v>
      </c>
      <c r="K24" s="25">
        <f t="shared" si="1"/>
        <v>46</v>
      </c>
      <c r="L24" s="34" t="s">
        <v>276</v>
      </c>
      <c r="M24" s="35">
        <f t="shared" si="0"/>
        <v>18.56</v>
      </c>
    </row>
    <row r="25" spans="1:13" ht="12.75">
      <c r="A25" s="29" t="s">
        <v>141</v>
      </c>
      <c r="B25" s="10"/>
      <c r="C25" s="22" t="s">
        <v>352</v>
      </c>
      <c r="D25" s="10" t="s">
        <v>56</v>
      </c>
      <c r="E25" s="22" t="s">
        <v>238</v>
      </c>
      <c r="F25" s="28">
        <v>18</v>
      </c>
      <c r="G25" s="28">
        <v>0</v>
      </c>
      <c r="H25" s="28">
        <v>0</v>
      </c>
      <c r="I25" s="28">
        <v>20</v>
      </c>
      <c r="J25" s="28">
        <v>7</v>
      </c>
      <c r="K25" s="25">
        <f t="shared" si="1"/>
        <v>45</v>
      </c>
      <c r="L25" s="34" t="s">
        <v>276</v>
      </c>
      <c r="M25" s="35">
        <f t="shared" si="0"/>
        <v>8.12</v>
      </c>
    </row>
    <row r="26" spans="1:13" ht="12.75">
      <c r="A26" s="31" t="s">
        <v>142</v>
      </c>
      <c r="B26" s="10"/>
      <c r="C26" s="20" t="s">
        <v>375</v>
      </c>
      <c r="D26" s="10" t="s">
        <v>376</v>
      </c>
      <c r="E26" s="21" t="s">
        <v>117</v>
      </c>
      <c r="F26" s="24">
        <v>2</v>
      </c>
      <c r="G26" s="24">
        <v>0</v>
      </c>
      <c r="H26" s="24">
        <v>0</v>
      </c>
      <c r="I26" s="24">
        <v>20</v>
      </c>
      <c r="J26" s="24">
        <v>20</v>
      </c>
      <c r="K26" s="25">
        <f t="shared" si="1"/>
        <v>42</v>
      </c>
      <c r="L26" s="10"/>
      <c r="M26" s="10"/>
    </row>
    <row r="27" spans="1:13" ht="12.75">
      <c r="A27" s="32" t="s">
        <v>143</v>
      </c>
      <c r="B27" s="10"/>
      <c r="C27" s="22" t="s">
        <v>363</v>
      </c>
      <c r="D27" s="10" t="s">
        <v>351</v>
      </c>
      <c r="E27" s="22" t="s">
        <v>236</v>
      </c>
      <c r="F27" s="28">
        <v>2</v>
      </c>
      <c r="G27" s="28">
        <v>0</v>
      </c>
      <c r="H27" s="28">
        <v>0</v>
      </c>
      <c r="I27" s="28">
        <v>20</v>
      </c>
      <c r="J27" s="28">
        <v>20</v>
      </c>
      <c r="K27" s="25">
        <f t="shared" si="1"/>
        <v>42</v>
      </c>
      <c r="L27" s="10"/>
      <c r="M27" s="10"/>
    </row>
    <row r="28" spans="1:13" ht="12.75">
      <c r="A28" s="29" t="s">
        <v>144</v>
      </c>
      <c r="B28" s="10"/>
      <c r="C28" s="20" t="s">
        <v>377</v>
      </c>
      <c r="D28" s="10" t="s">
        <v>58</v>
      </c>
      <c r="E28" s="20" t="s">
        <v>229</v>
      </c>
      <c r="F28" s="25">
        <v>2</v>
      </c>
      <c r="G28" s="25">
        <v>0</v>
      </c>
      <c r="H28" s="25">
        <v>0</v>
      </c>
      <c r="I28" s="25">
        <v>20</v>
      </c>
      <c r="J28" s="25">
        <v>20</v>
      </c>
      <c r="K28" s="25">
        <f t="shared" si="1"/>
        <v>42</v>
      </c>
      <c r="L28" s="10"/>
      <c r="M28" s="10"/>
    </row>
    <row r="29" spans="1:13" ht="12.75">
      <c r="A29" s="29" t="s">
        <v>145</v>
      </c>
      <c r="B29" s="10"/>
      <c r="C29" s="22" t="s">
        <v>378</v>
      </c>
      <c r="D29" s="10" t="s">
        <v>51</v>
      </c>
      <c r="E29" s="22" t="s">
        <v>228</v>
      </c>
      <c r="F29" s="28">
        <v>2</v>
      </c>
      <c r="G29" s="28">
        <v>0</v>
      </c>
      <c r="H29" s="28">
        <v>0</v>
      </c>
      <c r="I29" s="28">
        <v>20</v>
      </c>
      <c r="J29" s="28">
        <v>20</v>
      </c>
      <c r="K29" s="25">
        <f t="shared" si="1"/>
        <v>42</v>
      </c>
      <c r="L29" s="10"/>
      <c r="M29" s="10"/>
    </row>
    <row r="30" spans="1:13" ht="12.75">
      <c r="A30" s="30" t="s">
        <v>146</v>
      </c>
      <c r="B30" s="10"/>
      <c r="C30" s="22" t="s">
        <v>379</v>
      </c>
      <c r="D30" s="10" t="s">
        <v>54</v>
      </c>
      <c r="E30" s="22" t="s">
        <v>239</v>
      </c>
      <c r="F30" s="25">
        <v>0</v>
      </c>
      <c r="G30" s="25">
        <v>0</v>
      </c>
      <c r="H30" s="25">
        <v>0</v>
      </c>
      <c r="I30" s="25">
        <v>20</v>
      </c>
      <c r="J30" s="25">
        <v>20</v>
      </c>
      <c r="K30" s="25">
        <f t="shared" si="1"/>
        <v>40</v>
      </c>
      <c r="L30" s="10"/>
      <c r="M30" s="10"/>
    </row>
    <row r="31" spans="1:13" ht="12.75">
      <c r="A31" s="29" t="s">
        <v>147</v>
      </c>
      <c r="B31" s="10"/>
      <c r="C31" s="20" t="s">
        <v>225</v>
      </c>
      <c r="D31" s="10" t="s">
        <v>51</v>
      </c>
      <c r="E31" s="20" t="s">
        <v>240</v>
      </c>
      <c r="F31" s="25">
        <v>4</v>
      </c>
      <c r="G31" s="25">
        <v>0</v>
      </c>
      <c r="H31" s="25">
        <v>0</v>
      </c>
      <c r="I31" s="25">
        <v>14</v>
      </c>
      <c r="J31" s="25">
        <v>20</v>
      </c>
      <c r="K31" s="25">
        <f t="shared" si="1"/>
        <v>38</v>
      </c>
      <c r="L31" s="10"/>
      <c r="M31" s="10"/>
    </row>
    <row r="32" spans="1:13" ht="12.75">
      <c r="A32" s="29" t="s">
        <v>148</v>
      </c>
      <c r="B32" s="10"/>
      <c r="C32" s="20" t="s">
        <v>330</v>
      </c>
      <c r="D32" s="10" t="s">
        <v>102</v>
      </c>
      <c r="E32" s="23" t="s">
        <v>108</v>
      </c>
      <c r="F32" s="25">
        <v>2</v>
      </c>
      <c r="G32" s="25">
        <v>0</v>
      </c>
      <c r="H32" s="25">
        <v>0</v>
      </c>
      <c r="I32" s="25">
        <v>16</v>
      </c>
      <c r="J32" s="25">
        <v>20</v>
      </c>
      <c r="K32" s="25">
        <f t="shared" si="1"/>
        <v>38</v>
      </c>
      <c r="L32" s="10"/>
      <c r="M32" s="10"/>
    </row>
    <row r="33" spans="1:13" ht="12.75">
      <c r="A33" s="29" t="s">
        <v>114</v>
      </c>
      <c r="B33" s="10"/>
      <c r="C33" s="20" t="s">
        <v>380</v>
      </c>
      <c r="D33" s="10" t="s">
        <v>61</v>
      </c>
      <c r="E33" s="20" t="s">
        <v>79</v>
      </c>
      <c r="F33" s="25">
        <v>0</v>
      </c>
      <c r="G33" s="25">
        <v>0</v>
      </c>
      <c r="H33" s="25">
        <v>0</v>
      </c>
      <c r="I33" s="25">
        <v>20</v>
      </c>
      <c r="J33" s="25">
        <v>18</v>
      </c>
      <c r="K33" s="25">
        <f t="shared" si="1"/>
        <v>38</v>
      </c>
      <c r="L33" s="10"/>
      <c r="M33" s="10"/>
    </row>
    <row r="34" spans="1:13" ht="12.75">
      <c r="A34" s="29" t="s">
        <v>149</v>
      </c>
      <c r="B34" s="10"/>
      <c r="C34" s="22" t="s">
        <v>381</v>
      </c>
      <c r="D34" s="10" t="s">
        <v>51</v>
      </c>
      <c r="E34" s="22" t="s">
        <v>241</v>
      </c>
      <c r="F34" s="28">
        <v>2</v>
      </c>
      <c r="G34" s="28">
        <v>0</v>
      </c>
      <c r="H34" s="28">
        <v>0</v>
      </c>
      <c r="I34" s="28">
        <v>16</v>
      </c>
      <c r="J34" s="28">
        <v>20</v>
      </c>
      <c r="K34" s="25">
        <f t="shared" si="1"/>
        <v>38</v>
      </c>
      <c r="L34" s="10"/>
      <c r="M34" s="10"/>
    </row>
    <row r="35" spans="1:13" ht="12.75">
      <c r="A35" s="30" t="s">
        <v>150</v>
      </c>
      <c r="B35" s="10"/>
      <c r="C35" s="21" t="s">
        <v>382</v>
      </c>
      <c r="D35" s="10" t="s">
        <v>51</v>
      </c>
      <c r="E35" s="21" t="s">
        <v>242</v>
      </c>
      <c r="F35" s="24">
        <v>2</v>
      </c>
      <c r="G35" s="24">
        <v>4</v>
      </c>
      <c r="H35" s="24">
        <v>2</v>
      </c>
      <c r="I35" s="24">
        <v>10</v>
      </c>
      <c r="J35" s="24">
        <v>20</v>
      </c>
      <c r="K35" s="25">
        <f t="shared" si="1"/>
        <v>38</v>
      </c>
      <c r="L35" s="10"/>
      <c r="M35" s="10"/>
    </row>
    <row r="36" spans="1:13" ht="12.75">
      <c r="A36" s="29" t="s">
        <v>151</v>
      </c>
      <c r="B36" s="10"/>
      <c r="C36" s="20" t="s">
        <v>225</v>
      </c>
      <c r="D36" s="10" t="s">
        <v>51</v>
      </c>
      <c r="E36" s="20" t="s">
        <v>240</v>
      </c>
      <c r="F36" s="25">
        <v>2</v>
      </c>
      <c r="G36" s="25">
        <v>0</v>
      </c>
      <c r="H36" s="25">
        <v>7</v>
      </c>
      <c r="I36" s="25">
        <v>8</v>
      </c>
      <c r="J36" s="25">
        <v>20</v>
      </c>
      <c r="K36" s="25">
        <f t="shared" si="1"/>
        <v>37</v>
      </c>
      <c r="L36" s="10"/>
      <c r="M36" s="10"/>
    </row>
    <row r="37" spans="1:13" ht="12.75">
      <c r="A37" s="29" t="s">
        <v>152</v>
      </c>
      <c r="B37" s="10"/>
      <c r="C37" s="20" t="s">
        <v>358</v>
      </c>
      <c r="D37" s="10" t="s">
        <v>102</v>
      </c>
      <c r="E37" s="20" t="s">
        <v>67</v>
      </c>
      <c r="F37" s="25">
        <v>2</v>
      </c>
      <c r="G37" s="25">
        <v>4</v>
      </c>
      <c r="H37" s="25">
        <v>2</v>
      </c>
      <c r="I37" s="25">
        <v>20</v>
      </c>
      <c r="J37" s="25">
        <v>7</v>
      </c>
      <c r="K37" s="25">
        <f t="shared" si="1"/>
        <v>35</v>
      </c>
      <c r="L37" s="10"/>
      <c r="M37" s="10"/>
    </row>
    <row r="38" spans="1:13" ht="12.75">
      <c r="A38" s="31" t="s">
        <v>153</v>
      </c>
      <c r="B38" s="10"/>
      <c r="C38" s="21" t="s">
        <v>382</v>
      </c>
      <c r="D38" s="10" t="s">
        <v>51</v>
      </c>
      <c r="E38" s="21" t="s">
        <v>242</v>
      </c>
      <c r="F38" s="24">
        <v>2</v>
      </c>
      <c r="G38" s="24">
        <v>0</v>
      </c>
      <c r="H38" s="24">
        <v>0</v>
      </c>
      <c r="I38" s="24">
        <v>12</v>
      </c>
      <c r="J38" s="24">
        <v>20</v>
      </c>
      <c r="K38" s="25">
        <f t="shared" si="1"/>
        <v>34</v>
      </c>
      <c r="L38" s="10"/>
      <c r="M38" s="10"/>
    </row>
    <row r="39" spans="1:13" ht="12.75">
      <c r="A39" s="29" t="s">
        <v>154</v>
      </c>
      <c r="B39" s="10"/>
      <c r="C39" s="22" t="s">
        <v>363</v>
      </c>
      <c r="D39" s="10" t="s">
        <v>351</v>
      </c>
      <c r="E39" s="22" t="s">
        <v>243</v>
      </c>
      <c r="F39" s="28">
        <v>2</v>
      </c>
      <c r="G39" s="28">
        <v>0</v>
      </c>
      <c r="H39" s="28">
        <v>2</v>
      </c>
      <c r="I39" s="28">
        <v>8</v>
      </c>
      <c r="J39" s="28">
        <v>20</v>
      </c>
      <c r="K39" s="25">
        <f t="shared" si="1"/>
        <v>32</v>
      </c>
      <c r="L39" s="10"/>
      <c r="M39" s="10"/>
    </row>
    <row r="40" spans="1:13" ht="12.75">
      <c r="A40" s="31" t="s">
        <v>155</v>
      </c>
      <c r="B40" s="10"/>
      <c r="C40" s="21" t="s">
        <v>383</v>
      </c>
      <c r="D40" s="10" t="s">
        <v>51</v>
      </c>
      <c r="E40" s="21" t="s">
        <v>244</v>
      </c>
      <c r="F40" s="24">
        <v>2</v>
      </c>
      <c r="G40" s="24">
        <v>0</v>
      </c>
      <c r="H40" s="24">
        <v>2</v>
      </c>
      <c r="I40" s="24">
        <v>10</v>
      </c>
      <c r="J40" s="24">
        <v>18</v>
      </c>
      <c r="K40" s="25">
        <f t="shared" si="1"/>
        <v>32</v>
      </c>
      <c r="L40" s="10"/>
      <c r="M40" s="10"/>
    </row>
    <row r="41" spans="1:13" ht="12.75">
      <c r="A41" s="29" t="s">
        <v>156</v>
      </c>
      <c r="B41" s="10"/>
      <c r="C41" s="20" t="s">
        <v>384</v>
      </c>
      <c r="D41" s="10" t="s">
        <v>338</v>
      </c>
      <c r="E41" s="20" t="s">
        <v>75</v>
      </c>
      <c r="F41" s="25">
        <v>0</v>
      </c>
      <c r="G41" s="25">
        <v>0</v>
      </c>
      <c r="H41" s="25">
        <v>2</v>
      </c>
      <c r="I41" s="25">
        <v>8</v>
      </c>
      <c r="J41" s="25">
        <v>20</v>
      </c>
      <c r="K41" s="25">
        <f t="shared" si="1"/>
        <v>30</v>
      </c>
      <c r="L41" s="10"/>
      <c r="M41" s="10"/>
    </row>
    <row r="42" spans="1:13" ht="12.75">
      <c r="A42" s="29" t="s">
        <v>157</v>
      </c>
      <c r="B42" s="10"/>
      <c r="C42" s="23" t="s">
        <v>353</v>
      </c>
      <c r="D42" s="10" t="s">
        <v>53</v>
      </c>
      <c r="E42" s="20" t="s">
        <v>71</v>
      </c>
      <c r="F42" s="25">
        <v>0</v>
      </c>
      <c r="G42" s="25">
        <v>0</v>
      </c>
      <c r="H42" s="25">
        <v>0</v>
      </c>
      <c r="I42" s="25">
        <v>10</v>
      </c>
      <c r="J42" s="25">
        <v>20</v>
      </c>
      <c r="K42" s="25">
        <f t="shared" si="1"/>
        <v>30</v>
      </c>
      <c r="L42" s="10"/>
      <c r="M42" s="10"/>
    </row>
    <row r="43" spans="1:13" ht="12.75">
      <c r="A43" s="29" t="s">
        <v>158</v>
      </c>
      <c r="B43" s="10"/>
      <c r="C43" s="20" t="s">
        <v>385</v>
      </c>
      <c r="D43" s="10" t="s">
        <v>386</v>
      </c>
      <c r="E43" s="20" t="s">
        <v>245</v>
      </c>
      <c r="F43" s="25">
        <v>2</v>
      </c>
      <c r="G43" s="25">
        <v>2</v>
      </c>
      <c r="H43" s="25">
        <v>2</v>
      </c>
      <c r="I43" s="25">
        <v>4</v>
      </c>
      <c r="J43" s="25">
        <v>20</v>
      </c>
      <c r="K43" s="25">
        <f t="shared" si="1"/>
        <v>30</v>
      </c>
      <c r="L43" s="10"/>
      <c r="M43" s="10"/>
    </row>
    <row r="44" spans="1:13" ht="12.75">
      <c r="A44" s="30" t="s">
        <v>159</v>
      </c>
      <c r="B44" s="10"/>
      <c r="C44" s="22" t="s">
        <v>379</v>
      </c>
      <c r="D44" s="10" t="s">
        <v>54</v>
      </c>
      <c r="E44" s="22" t="s">
        <v>239</v>
      </c>
      <c r="F44" s="25">
        <v>2</v>
      </c>
      <c r="G44" s="25">
        <v>4</v>
      </c>
      <c r="H44" s="25">
        <v>0</v>
      </c>
      <c r="I44" s="25">
        <v>12</v>
      </c>
      <c r="J44" s="25">
        <v>12</v>
      </c>
      <c r="K44" s="25">
        <f t="shared" si="1"/>
        <v>30</v>
      </c>
      <c r="L44" s="10"/>
      <c r="M44" s="10"/>
    </row>
    <row r="45" spans="1:13" ht="12.75">
      <c r="A45" s="31" t="s">
        <v>160</v>
      </c>
      <c r="B45" s="10"/>
      <c r="C45" s="20" t="s">
        <v>363</v>
      </c>
      <c r="D45" s="10" t="s">
        <v>102</v>
      </c>
      <c r="E45" s="20" t="s">
        <v>246</v>
      </c>
      <c r="F45" s="24">
        <v>2</v>
      </c>
      <c r="G45" s="24">
        <v>0</v>
      </c>
      <c r="H45" s="24">
        <v>5</v>
      </c>
      <c r="I45" s="24">
        <v>20</v>
      </c>
      <c r="J45" s="24">
        <v>2</v>
      </c>
      <c r="K45" s="25">
        <f t="shared" si="1"/>
        <v>29</v>
      </c>
      <c r="L45" s="10"/>
      <c r="M45" s="10"/>
    </row>
    <row r="46" spans="1:13" ht="12.75">
      <c r="A46" s="30" t="s">
        <v>161</v>
      </c>
      <c r="B46" s="10"/>
      <c r="C46" s="23" t="s">
        <v>387</v>
      </c>
      <c r="D46" s="10" t="s">
        <v>388</v>
      </c>
      <c r="E46" s="21" t="s">
        <v>247</v>
      </c>
      <c r="F46" s="24">
        <v>2</v>
      </c>
      <c r="G46" s="24">
        <v>0</v>
      </c>
      <c r="H46" s="24">
        <v>0</v>
      </c>
      <c r="I46" s="24">
        <v>12</v>
      </c>
      <c r="J46" s="24">
        <v>15</v>
      </c>
      <c r="K46" s="25">
        <f t="shared" si="1"/>
        <v>29</v>
      </c>
      <c r="L46" s="10"/>
      <c r="M46" s="10"/>
    </row>
    <row r="47" spans="1:13" ht="12.75">
      <c r="A47" s="29" t="s">
        <v>162</v>
      </c>
      <c r="B47" s="10"/>
      <c r="C47" s="20" t="s">
        <v>328</v>
      </c>
      <c r="D47" s="10" t="s">
        <v>329</v>
      </c>
      <c r="E47" s="20" t="s">
        <v>248</v>
      </c>
      <c r="F47" s="25">
        <v>2</v>
      </c>
      <c r="G47" s="25">
        <v>0</v>
      </c>
      <c r="H47" s="25">
        <v>5</v>
      </c>
      <c r="I47" s="25">
        <v>20</v>
      </c>
      <c r="J47" s="25">
        <v>2</v>
      </c>
      <c r="K47" s="25">
        <f t="shared" si="1"/>
        <v>29</v>
      </c>
      <c r="L47" s="10"/>
      <c r="M47" s="10"/>
    </row>
    <row r="48" spans="1:13" ht="12.75">
      <c r="A48" s="29" t="s">
        <v>163</v>
      </c>
      <c r="B48" s="10"/>
      <c r="C48" s="23" t="s">
        <v>327</v>
      </c>
      <c r="D48" s="10" t="s">
        <v>62</v>
      </c>
      <c r="E48" s="20" t="s">
        <v>113</v>
      </c>
      <c r="F48" s="25">
        <v>2</v>
      </c>
      <c r="G48" s="25">
        <v>0</v>
      </c>
      <c r="H48" s="25">
        <v>2</v>
      </c>
      <c r="I48" s="25">
        <v>20</v>
      </c>
      <c r="J48" s="25">
        <v>5</v>
      </c>
      <c r="K48" s="25">
        <f t="shared" si="1"/>
        <v>29</v>
      </c>
      <c r="L48" s="10"/>
      <c r="M48" s="10"/>
    </row>
    <row r="49" spans="1:13" ht="12.75">
      <c r="A49" s="29" t="s">
        <v>164</v>
      </c>
      <c r="B49" s="10"/>
      <c r="C49" s="23" t="s">
        <v>381</v>
      </c>
      <c r="D49" s="10" t="s">
        <v>51</v>
      </c>
      <c r="E49" s="23" t="s">
        <v>228</v>
      </c>
      <c r="F49" s="33">
        <v>2</v>
      </c>
      <c r="G49" s="33">
        <v>4</v>
      </c>
      <c r="H49" s="33">
        <v>2</v>
      </c>
      <c r="I49" s="33">
        <v>20</v>
      </c>
      <c r="J49" s="33">
        <v>1</v>
      </c>
      <c r="K49" s="25">
        <f t="shared" si="1"/>
        <v>29</v>
      </c>
      <c r="L49" s="10"/>
      <c r="M49" s="10"/>
    </row>
    <row r="50" spans="1:13" ht="12.75">
      <c r="A50" s="29" t="s">
        <v>165</v>
      </c>
      <c r="B50" s="10"/>
      <c r="C50" s="20" t="s">
        <v>389</v>
      </c>
      <c r="D50" s="10" t="s">
        <v>51</v>
      </c>
      <c r="E50" s="20" t="s">
        <v>249</v>
      </c>
      <c r="F50" s="25">
        <v>2</v>
      </c>
      <c r="G50" s="25">
        <v>4</v>
      </c>
      <c r="H50" s="25">
        <v>2</v>
      </c>
      <c r="I50" s="25">
        <v>0</v>
      </c>
      <c r="J50" s="25">
        <v>20</v>
      </c>
      <c r="K50" s="25">
        <f t="shared" si="1"/>
        <v>28</v>
      </c>
      <c r="L50" s="10"/>
      <c r="M50" s="10"/>
    </row>
    <row r="51" spans="1:13" ht="12.75">
      <c r="A51" s="29" t="s">
        <v>166</v>
      </c>
      <c r="B51" s="10"/>
      <c r="C51" s="20" t="s">
        <v>390</v>
      </c>
      <c r="D51" s="10" t="s">
        <v>58</v>
      </c>
      <c r="E51" s="20" t="s">
        <v>250</v>
      </c>
      <c r="F51" s="25">
        <v>2</v>
      </c>
      <c r="G51" s="25">
        <v>4</v>
      </c>
      <c r="H51" s="25">
        <v>0</v>
      </c>
      <c r="I51" s="25">
        <v>20</v>
      </c>
      <c r="J51" s="25">
        <v>1</v>
      </c>
      <c r="K51" s="25">
        <f t="shared" si="1"/>
        <v>27</v>
      </c>
      <c r="L51" s="10"/>
      <c r="M51" s="10"/>
    </row>
    <row r="52" spans="1:13" ht="12.75">
      <c r="A52" s="29" t="s">
        <v>167</v>
      </c>
      <c r="B52" s="10"/>
      <c r="C52" s="22" t="s">
        <v>226</v>
      </c>
      <c r="D52" s="10" t="s">
        <v>51</v>
      </c>
      <c r="E52" s="22" t="s">
        <v>251</v>
      </c>
      <c r="F52" s="28">
        <v>2</v>
      </c>
      <c r="G52" s="28">
        <v>4</v>
      </c>
      <c r="H52" s="28">
        <v>0</v>
      </c>
      <c r="I52" s="28">
        <v>20</v>
      </c>
      <c r="J52" s="28">
        <v>0</v>
      </c>
      <c r="K52" s="25">
        <f t="shared" si="1"/>
        <v>26</v>
      </c>
      <c r="L52" s="10"/>
      <c r="M52" s="10"/>
    </row>
    <row r="53" spans="1:13" ht="12.75">
      <c r="A53" s="29" t="s">
        <v>168</v>
      </c>
      <c r="B53" s="10"/>
      <c r="C53" s="20" t="s">
        <v>380</v>
      </c>
      <c r="D53" s="10" t="s">
        <v>391</v>
      </c>
      <c r="E53" s="20" t="s">
        <v>252</v>
      </c>
      <c r="F53" s="25">
        <v>2</v>
      </c>
      <c r="G53" s="25">
        <v>4</v>
      </c>
      <c r="H53" s="25">
        <v>0</v>
      </c>
      <c r="I53" s="25">
        <v>0</v>
      </c>
      <c r="J53" s="25">
        <v>20</v>
      </c>
      <c r="K53" s="25">
        <f t="shared" si="1"/>
        <v>26</v>
      </c>
      <c r="L53" s="10"/>
      <c r="M53" s="10"/>
    </row>
    <row r="54" spans="1:13" ht="12.75">
      <c r="A54" s="31" t="s">
        <v>169</v>
      </c>
      <c r="B54" s="10"/>
      <c r="C54" s="20" t="s">
        <v>225</v>
      </c>
      <c r="D54" s="10" t="s">
        <v>51</v>
      </c>
      <c r="E54" s="20" t="s">
        <v>240</v>
      </c>
      <c r="F54" s="24">
        <v>4</v>
      </c>
      <c r="G54" s="24">
        <v>0</v>
      </c>
      <c r="H54" s="24">
        <v>1</v>
      </c>
      <c r="I54" s="24">
        <v>4</v>
      </c>
      <c r="J54" s="24">
        <v>16</v>
      </c>
      <c r="K54" s="25">
        <f t="shared" si="1"/>
        <v>25</v>
      </c>
      <c r="L54" s="10"/>
      <c r="M54" s="10"/>
    </row>
    <row r="55" spans="1:13" ht="12.75">
      <c r="A55" s="30" t="s">
        <v>170</v>
      </c>
      <c r="B55" s="10"/>
      <c r="C55" s="23" t="s">
        <v>362</v>
      </c>
      <c r="D55" s="10" t="s">
        <v>54</v>
      </c>
      <c r="E55" s="22" t="s">
        <v>230</v>
      </c>
      <c r="F55" s="25">
        <v>2</v>
      </c>
      <c r="G55" s="25">
        <v>0</v>
      </c>
      <c r="H55" s="25">
        <v>1</v>
      </c>
      <c r="I55" s="25">
        <v>20</v>
      </c>
      <c r="J55" s="25">
        <v>2</v>
      </c>
      <c r="K55" s="25">
        <f t="shared" si="1"/>
        <v>25</v>
      </c>
      <c r="L55" s="10"/>
      <c r="M55" s="10"/>
    </row>
    <row r="56" spans="1:13" ht="12.75">
      <c r="A56" s="30" t="s">
        <v>171</v>
      </c>
      <c r="B56" s="10"/>
      <c r="C56" s="22" t="s">
        <v>379</v>
      </c>
      <c r="D56" s="10" t="s">
        <v>54</v>
      </c>
      <c r="E56" s="20" t="s">
        <v>253</v>
      </c>
      <c r="F56" s="25">
        <v>2</v>
      </c>
      <c r="G56" s="25">
        <v>0</v>
      </c>
      <c r="H56" s="25">
        <v>0</v>
      </c>
      <c r="I56" s="25">
        <v>2</v>
      </c>
      <c r="J56" s="25">
        <v>20</v>
      </c>
      <c r="K56" s="25">
        <f t="shared" si="1"/>
        <v>24</v>
      </c>
      <c r="L56" s="10"/>
      <c r="M56" s="10"/>
    </row>
    <row r="57" spans="1:13" ht="12.75">
      <c r="A57" s="30" t="s">
        <v>172</v>
      </c>
      <c r="B57" s="10"/>
      <c r="C57" s="22" t="s">
        <v>371</v>
      </c>
      <c r="D57" s="10" t="s">
        <v>372</v>
      </c>
      <c r="E57" s="22" t="s">
        <v>235</v>
      </c>
      <c r="F57" s="25">
        <v>2</v>
      </c>
      <c r="G57" s="25">
        <v>0</v>
      </c>
      <c r="H57" s="25">
        <v>2</v>
      </c>
      <c r="I57" s="25">
        <v>0</v>
      </c>
      <c r="J57" s="25">
        <v>20</v>
      </c>
      <c r="K57" s="25">
        <f t="shared" si="1"/>
        <v>24</v>
      </c>
      <c r="L57" s="10"/>
      <c r="M57" s="10"/>
    </row>
    <row r="58" spans="1:13" ht="12.75">
      <c r="A58" s="29" t="s">
        <v>173</v>
      </c>
      <c r="B58" s="10"/>
      <c r="C58" s="20" t="s">
        <v>357</v>
      </c>
      <c r="D58" s="10" t="s">
        <v>50</v>
      </c>
      <c r="E58" s="20" t="s">
        <v>254</v>
      </c>
      <c r="F58" s="25">
        <v>2</v>
      </c>
      <c r="G58" s="25">
        <v>0</v>
      </c>
      <c r="H58" s="25">
        <v>0</v>
      </c>
      <c r="I58" s="25">
        <v>20</v>
      </c>
      <c r="J58" s="25">
        <v>1</v>
      </c>
      <c r="K58" s="25">
        <f t="shared" si="1"/>
        <v>23</v>
      </c>
      <c r="L58" s="10"/>
      <c r="M58" s="10"/>
    </row>
    <row r="59" spans="1:13" ht="12.75">
      <c r="A59" s="32" t="s">
        <v>174</v>
      </c>
      <c r="B59" s="10"/>
      <c r="C59" s="20" t="s">
        <v>330</v>
      </c>
      <c r="D59" s="10" t="s">
        <v>102</v>
      </c>
      <c r="E59" s="23" t="s">
        <v>108</v>
      </c>
      <c r="F59" s="25">
        <v>0</v>
      </c>
      <c r="G59" s="25">
        <v>4</v>
      </c>
      <c r="H59" s="25">
        <v>0</v>
      </c>
      <c r="I59" s="25">
        <v>0</v>
      </c>
      <c r="J59" s="25">
        <v>18</v>
      </c>
      <c r="K59" s="25">
        <f t="shared" si="1"/>
        <v>22</v>
      </c>
      <c r="L59" s="10"/>
      <c r="M59" s="10"/>
    </row>
    <row r="60" spans="1:13" ht="12.75">
      <c r="A60" s="30" t="s">
        <v>175</v>
      </c>
      <c r="B60" s="10"/>
      <c r="C60" s="23" t="s">
        <v>362</v>
      </c>
      <c r="D60" s="10" t="s">
        <v>54</v>
      </c>
      <c r="E60" s="22" t="s">
        <v>230</v>
      </c>
      <c r="F60" s="24">
        <v>0</v>
      </c>
      <c r="G60" s="24">
        <v>0</v>
      </c>
      <c r="H60" s="24">
        <v>1</v>
      </c>
      <c r="I60" s="24">
        <v>8</v>
      </c>
      <c r="J60" s="24">
        <v>12</v>
      </c>
      <c r="K60" s="25">
        <f t="shared" si="1"/>
        <v>21</v>
      </c>
      <c r="L60" s="10"/>
      <c r="M60" s="10"/>
    </row>
    <row r="61" spans="1:13" ht="12.75">
      <c r="A61" s="30" t="s">
        <v>176</v>
      </c>
      <c r="B61" s="10"/>
      <c r="C61" s="23" t="s">
        <v>326</v>
      </c>
      <c r="D61" s="10" t="s">
        <v>52</v>
      </c>
      <c r="E61" s="23" t="s">
        <v>70</v>
      </c>
      <c r="F61" s="24">
        <v>0</v>
      </c>
      <c r="G61" s="24">
        <v>0</v>
      </c>
      <c r="H61" s="24">
        <v>0</v>
      </c>
      <c r="I61" s="24">
        <v>20</v>
      </c>
      <c r="J61" s="24">
        <v>0</v>
      </c>
      <c r="K61" s="25">
        <f t="shared" si="1"/>
        <v>20</v>
      </c>
      <c r="L61" s="10"/>
      <c r="M61" s="10"/>
    </row>
    <row r="62" spans="1:13" ht="12.75">
      <c r="A62" s="29" t="s">
        <v>177</v>
      </c>
      <c r="B62" s="10"/>
      <c r="C62" s="20" t="s">
        <v>336</v>
      </c>
      <c r="D62" s="10" t="s">
        <v>62</v>
      </c>
      <c r="E62" s="20" t="s">
        <v>82</v>
      </c>
      <c r="F62" s="25">
        <v>0</v>
      </c>
      <c r="G62" s="25">
        <v>0</v>
      </c>
      <c r="H62" s="25">
        <v>0</v>
      </c>
      <c r="I62" s="25">
        <v>20</v>
      </c>
      <c r="J62" s="25">
        <v>0</v>
      </c>
      <c r="K62" s="25">
        <f t="shared" si="1"/>
        <v>20</v>
      </c>
      <c r="L62" s="10"/>
      <c r="M62" s="10"/>
    </row>
    <row r="63" spans="1:13" ht="12.75">
      <c r="A63" s="31" t="s">
        <v>178</v>
      </c>
      <c r="B63" s="10"/>
      <c r="C63" s="21" t="s">
        <v>392</v>
      </c>
      <c r="D63" s="10" t="s">
        <v>51</v>
      </c>
      <c r="E63" s="21" t="s">
        <v>83</v>
      </c>
      <c r="F63" s="24">
        <v>0</v>
      </c>
      <c r="G63" s="24">
        <v>0</v>
      </c>
      <c r="H63" s="24">
        <v>0</v>
      </c>
      <c r="I63" s="24">
        <v>20</v>
      </c>
      <c r="J63" s="24">
        <v>0</v>
      </c>
      <c r="K63" s="25">
        <f t="shared" si="1"/>
        <v>20</v>
      </c>
      <c r="L63" s="10"/>
      <c r="M63" s="10"/>
    </row>
    <row r="64" spans="1:13" ht="12.75">
      <c r="A64" s="29" t="s">
        <v>179</v>
      </c>
      <c r="B64" s="10"/>
      <c r="C64" s="20" t="s">
        <v>393</v>
      </c>
      <c r="D64" s="10" t="s">
        <v>394</v>
      </c>
      <c r="E64" s="20" t="s">
        <v>107</v>
      </c>
      <c r="F64" s="25">
        <v>2</v>
      </c>
      <c r="G64" s="25">
        <v>0</v>
      </c>
      <c r="H64" s="25">
        <v>0</v>
      </c>
      <c r="I64" s="25">
        <v>12</v>
      </c>
      <c r="J64" s="25">
        <v>5</v>
      </c>
      <c r="K64" s="25">
        <f t="shared" si="1"/>
        <v>19</v>
      </c>
      <c r="L64" s="10"/>
      <c r="M64" s="10"/>
    </row>
    <row r="65" spans="1:13" ht="12.75">
      <c r="A65" s="30" t="s">
        <v>180</v>
      </c>
      <c r="B65" s="10"/>
      <c r="C65" s="21" t="s">
        <v>331</v>
      </c>
      <c r="D65" s="10" t="s">
        <v>332</v>
      </c>
      <c r="E65" s="21" t="s">
        <v>255</v>
      </c>
      <c r="F65" s="24">
        <v>2</v>
      </c>
      <c r="G65" s="24">
        <v>0</v>
      </c>
      <c r="H65" s="24">
        <v>7</v>
      </c>
      <c r="I65" s="24">
        <v>2</v>
      </c>
      <c r="J65" s="24">
        <v>7</v>
      </c>
      <c r="K65" s="25">
        <f t="shared" si="1"/>
        <v>18</v>
      </c>
      <c r="L65" s="10"/>
      <c r="M65" s="10"/>
    </row>
    <row r="66" spans="1:13" ht="12.75">
      <c r="A66" s="29" t="s">
        <v>181</v>
      </c>
      <c r="B66" s="10"/>
      <c r="C66" s="22" t="s">
        <v>355</v>
      </c>
      <c r="D66" s="10" t="s">
        <v>51</v>
      </c>
      <c r="E66" s="22" t="s">
        <v>111</v>
      </c>
      <c r="F66" s="28">
        <v>2</v>
      </c>
      <c r="G66" s="28">
        <v>4</v>
      </c>
      <c r="H66" s="28">
        <v>2</v>
      </c>
      <c r="I66" s="28">
        <v>8</v>
      </c>
      <c r="J66" s="28">
        <v>1</v>
      </c>
      <c r="K66" s="25">
        <f t="shared" si="1"/>
        <v>17</v>
      </c>
      <c r="L66" s="10"/>
      <c r="M66" s="10"/>
    </row>
    <row r="67" spans="1:13" ht="12.75">
      <c r="A67" s="31" t="s">
        <v>182</v>
      </c>
      <c r="B67" s="10"/>
      <c r="C67" s="20" t="s">
        <v>336</v>
      </c>
      <c r="D67" s="10" t="s">
        <v>62</v>
      </c>
      <c r="E67" s="20" t="s">
        <v>82</v>
      </c>
      <c r="F67" s="24">
        <v>0</v>
      </c>
      <c r="G67" s="24">
        <v>0</v>
      </c>
      <c r="H67" s="24">
        <v>1</v>
      </c>
      <c r="I67" s="24">
        <v>0</v>
      </c>
      <c r="J67" s="24">
        <v>15</v>
      </c>
      <c r="K67" s="25">
        <f t="shared" si="1"/>
        <v>16</v>
      </c>
      <c r="L67" s="10"/>
      <c r="M67" s="10"/>
    </row>
    <row r="68" spans="1:13" ht="12.75">
      <c r="A68" s="31" t="s">
        <v>183</v>
      </c>
      <c r="B68" s="10"/>
      <c r="C68" s="21" t="s">
        <v>383</v>
      </c>
      <c r="D68" s="10" t="s">
        <v>51</v>
      </c>
      <c r="E68" s="21" t="s">
        <v>256</v>
      </c>
      <c r="F68" s="24">
        <v>0</v>
      </c>
      <c r="G68" s="24">
        <v>4</v>
      </c>
      <c r="H68" s="24">
        <v>2</v>
      </c>
      <c r="I68" s="24">
        <v>4</v>
      </c>
      <c r="J68" s="24">
        <v>5</v>
      </c>
      <c r="K68" s="25">
        <f t="shared" si="1"/>
        <v>15</v>
      </c>
      <c r="L68" s="10"/>
      <c r="M68" s="10"/>
    </row>
    <row r="69" spans="1:13" ht="12.75">
      <c r="A69" s="30" t="s">
        <v>184</v>
      </c>
      <c r="B69" s="10"/>
      <c r="C69" s="22" t="s">
        <v>374</v>
      </c>
      <c r="D69" s="10" t="s">
        <v>59</v>
      </c>
      <c r="E69" s="22" t="s">
        <v>257</v>
      </c>
      <c r="F69" s="25">
        <v>2</v>
      </c>
      <c r="G69" s="25">
        <v>0</v>
      </c>
      <c r="H69" s="25">
        <v>7</v>
      </c>
      <c r="I69" s="25">
        <v>0</v>
      </c>
      <c r="J69" s="25">
        <v>5</v>
      </c>
      <c r="K69" s="25">
        <f t="shared" si="1"/>
        <v>14</v>
      </c>
      <c r="L69" s="10"/>
      <c r="M69" s="10"/>
    </row>
    <row r="70" spans="1:13" ht="12.75">
      <c r="A70" s="29" t="s">
        <v>185</v>
      </c>
      <c r="B70" s="10"/>
      <c r="C70" s="20" t="s">
        <v>384</v>
      </c>
      <c r="D70" s="10" t="s">
        <v>50</v>
      </c>
      <c r="E70" s="20" t="s">
        <v>258</v>
      </c>
      <c r="F70" s="25">
        <v>2</v>
      </c>
      <c r="G70" s="25">
        <v>4</v>
      </c>
      <c r="H70" s="25">
        <v>2</v>
      </c>
      <c r="I70" s="25">
        <v>0</v>
      </c>
      <c r="J70" s="25">
        <v>5</v>
      </c>
      <c r="K70" s="25">
        <f t="shared" si="1"/>
        <v>13</v>
      </c>
      <c r="L70" s="10"/>
      <c r="M70" s="10"/>
    </row>
    <row r="71" spans="1:13" ht="12.75">
      <c r="A71" s="29" t="s">
        <v>186</v>
      </c>
      <c r="B71" s="10"/>
      <c r="C71" s="23" t="s">
        <v>334</v>
      </c>
      <c r="D71" s="10" t="s">
        <v>115</v>
      </c>
      <c r="E71" s="23" t="s">
        <v>116</v>
      </c>
      <c r="F71" s="25">
        <v>0</v>
      </c>
      <c r="G71" s="25">
        <v>0</v>
      </c>
      <c r="H71" s="25">
        <v>0</v>
      </c>
      <c r="I71" s="25">
        <v>6</v>
      </c>
      <c r="J71" s="25">
        <v>6</v>
      </c>
      <c r="K71" s="25">
        <f t="shared" si="1"/>
        <v>12</v>
      </c>
      <c r="L71" s="10"/>
      <c r="M71" s="10"/>
    </row>
    <row r="72" spans="1:13" ht="12.75">
      <c r="A72" s="31" t="s">
        <v>187</v>
      </c>
      <c r="B72" s="10"/>
      <c r="C72" s="21" t="s">
        <v>335</v>
      </c>
      <c r="D72" s="10" t="s">
        <v>102</v>
      </c>
      <c r="E72" s="21" t="s">
        <v>72</v>
      </c>
      <c r="F72" s="24">
        <v>2</v>
      </c>
      <c r="G72" s="24">
        <v>4</v>
      </c>
      <c r="H72" s="24">
        <v>2</v>
      </c>
      <c r="I72" s="24">
        <v>4</v>
      </c>
      <c r="J72" s="24">
        <v>0</v>
      </c>
      <c r="K72" s="25">
        <f t="shared" si="1"/>
        <v>12</v>
      </c>
      <c r="L72" s="10"/>
      <c r="M72" s="10"/>
    </row>
    <row r="73" spans="1:13" ht="12.75">
      <c r="A73" s="29" t="s">
        <v>188</v>
      </c>
      <c r="B73" s="10"/>
      <c r="C73" s="20" t="s">
        <v>395</v>
      </c>
      <c r="D73" s="10" t="s">
        <v>62</v>
      </c>
      <c r="E73" s="20" t="s">
        <v>259</v>
      </c>
      <c r="F73" s="25">
        <v>2</v>
      </c>
      <c r="G73" s="25">
        <v>0</v>
      </c>
      <c r="H73" s="25">
        <v>0</v>
      </c>
      <c r="I73" s="25">
        <v>10</v>
      </c>
      <c r="J73" s="25">
        <v>0</v>
      </c>
      <c r="K73" s="25">
        <f aca="true" t="shared" si="2" ref="K73:K109">SUM(F73:J73)</f>
        <v>12</v>
      </c>
      <c r="L73" s="10"/>
      <c r="M73" s="10"/>
    </row>
    <row r="74" spans="1:13" ht="12.75">
      <c r="A74" s="32" t="s">
        <v>189</v>
      </c>
      <c r="B74" s="10"/>
      <c r="C74" s="22" t="s">
        <v>396</v>
      </c>
      <c r="D74" s="10" t="s">
        <v>103</v>
      </c>
      <c r="E74" s="22" t="s">
        <v>260</v>
      </c>
      <c r="F74" s="28">
        <v>0</v>
      </c>
      <c r="G74" s="28">
        <v>0</v>
      </c>
      <c r="H74" s="28">
        <v>2</v>
      </c>
      <c r="I74" s="28">
        <v>8</v>
      </c>
      <c r="J74" s="28">
        <v>1</v>
      </c>
      <c r="K74" s="25">
        <f t="shared" si="2"/>
        <v>11</v>
      </c>
      <c r="L74" s="10"/>
      <c r="M74" s="10"/>
    </row>
    <row r="75" spans="1:13" ht="12.75">
      <c r="A75" s="29" t="s">
        <v>190</v>
      </c>
      <c r="B75" s="10"/>
      <c r="C75" s="20" t="s">
        <v>357</v>
      </c>
      <c r="D75" s="10" t="s">
        <v>58</v>
      </c>
      <c r="E75" s="20" t="s">
        <v>261</v>
      </c>
      <c r="F75" s="25">
        <v>2</v>
      </c>
      <c r="G75" s="25">
        <v>0</v>
      </c>
      <c r="H75" s="25">
        <v>4</v>
      </c>
      <c r="I75" s="25">
        <v>4</v>
      </c>
      <c r="J75" s="25">
        <v>1</v>
      </c>
      <c r="K75" s="25">
        <f t="shared" si="2"/>
        <v>11</v>
      </c>
      <c r="L75" s="10"/>
      <c r="M75" s="10"/>
    </row>
    <row r="76" spans="1:13" ht="12.75">
      <c r="A76" s="29" t="s">
        <v>191</v>
      </c>
      <c r="B76" s="10"/>
      <c r="C76" s="20" t="s">
        <v>397</v>
      </c>
      <c r="D76" s="10" t="s">
        <v>394</v>
      </c>
      <c r="E76" s="20" t="s">
        <v>112</v>
      </c>
      <c r="F76" s="24">
        <v>2</v>
      </c>
      <c r="G76" s="24">
        <v>4</v>
      </c>
      <c r="H76" s="24">
        <v>2</v>
      </c>
      <c r="I76" s="24">
        <v>2</v>
      </c>
      <c r="J76" s="24">
        <v>1</v>
      </c>
      <c r="K76" s="25">
        <f t="shared" si="2"/>
        <v>11</v>
      </c>
      <c r="L76" s="10"/>
      <c r="M76" s="10"/>
    </row>
    <row r="77" spans="1:13" ht="12.75">
      <c r="A77" s="29" t="s">
        <v>192</v>
      </c>
      <c r="B77" s="10"/>
      <c r="C77" s="20" t="s">
        <v>345</v>
      </c>
      <c r="D77" s="10" t="s">
        <v>346</v>
      </c>
      <c r="E77" s="20" t="s">
        <v>81</v>
      </c>
      <c r="F77" s="25">
        <v>2</v>
      </c>
      <c r="G77" s="25">
        <v>0</v>
      </c>
      <c r="H77" s="25">
        <v>0</v>
      </c>
      <c r="I77" s="25">
        <v>8</v>
      </c>
      <c r="J77" s="25">
        <v>1</v>
      </c>
      <c r="K77" s="25">
        <f t="shared" si="2"/>
        <v>11</v>
      </c>
      <c r="L77" s="10"/>
      <c r="M77" s="10"/>
    </row>
    <row r="78" spans="1:13" ht="12.75">
      <c r="A78" s="31" t="s">
        <v>193</v>
      </c>
      <c r="B78" s="10"/>
      <c r="C78" s="20" t="s">
        <v>398</v>
      </c>
      <c r="D78" s="10" t="s">
        <v>376</v>
      </c>
      <c r="E78" s="21" t="s">
        <v>262</v>
      </c>
      <c r="F78" s="24">
        <v>2</v>
      </c>
      <c r="G78" s="24">
        <v>0</v>
      </c>
      <c r="H78" s="24">
        <v>0</v>
      </c>
      <c r="I78" s="24">
        <v>8</v>
      </c>
      <c r="J78" s="24">
        <v>0</v>
      </c>
      <c r="K78" s="25">
        <f t="shared" si="2"/>
        <v>10</v>
      </c>
      <c r="L78" s="10"/>
      <c r="M78" s="10"/>
    </row>
    <row r="79" spans="1:13" ht="12.75">
      <c r="A79" s="32" t="s">
        <v>194</v>
      </c>
      <c r="B79" s="10"/>
      <c r="C79" s="22" t="s">
        <v>399</v>
      </c>
      <c r="D79" s="10" t="s">
        <v>400</v>
      </c>
      <c r="E79" s="22" t="s">
        <v>236</v>
      </c>
      <c r="F79" s="28">
        <v>2</v>
      </c>
      <c r="G79" s="28">
        <v>4</v>
      </c>
      <c r="H79" s="28">
        <v>0</v>
      </c>
      <c r="I79" s="28">
        <v>2</v>
      </c>
      <c r="J79" s="28">
        <v>2</v>
      </c>
      <c r="K79" s="25">
        <f t="shared" si="2"/>
        <v>10</v>
      </c>
      <c r="L79" s="10"/>
      <c r="M79" s="10"/>
    </row>
    <row r="80" spans="1:13" ht="12.75">
      <c r="A80" s="29" t="s">
        <v>195</v>
      </c>
      <c r="B80" s="10"/>
      <c r="C80" s="20" t="s">
        <v>363</v>
      </c>
      <c r="D80" s="10" t="s">
        <v>102</v>
      </c>
      <c r="E80" s="20" t="s">
        <v>246</v>
      </c>
      <c r="F80" s="25">
        <v>2</v>
      </c>
      <c r="G80" s="25">
        <v>4</v>
      </c>
      <c r="H80" s="25">
        <v>2</v>
      </c>
      <c r="I80" s="25">
        <v>0</v>
      </c>
      <c r="J80" s="25">
        <v>2</v>
      </c>
      <c r="K80" s="25">
        <f t="shared" si="2"/>
        <v>10</v>
      </c>
      <c r="L80" s="10"/>
      <c r="M80" s="10"/>
    </row>
    <row r="81" spans="1:13" ht="12.75">
      <c r="A81" s="31" t="s">
        <v>196</v>
      </c>
      <c r="B81" s="10"/>
      <c r="C81" s="21" t="s">
        <v>401</v>
      </c>
      <c r="D81" s="10" t="s">
        <v>102</v>
      </c>
      <c r="E81" s="21" t="s">
        <v>72</v>
      </c>
      <c r="F81" s="24">
        <v>0</v>
      </c>
      <c r="G81" s="24">
        <v>4</v>
      </c>
      <c r="H81" s="24">
        <v>2</v>
      </c>
      <c r="I81" s="24">
        <v>2</v>
      </c>
      <c r="J81" s="24">
        <v>2</v>
      </c>
      <c r="K81" s="25">
        <f t="shared" si="2"/>
        <v>10</v>
      </c>
      <c r="L81" s="10"/>
      <c r="M81" s="10"/>
    </row>
    <row r="82" spans="1:13" ht="12.75">
      <c r="A82" s="30" t="s">
        <v>197</v>
      </c>
      <c r="B82" s="10"/>
      <c r="C82" s="23" t="s">
        <v>387</v>
      </c>
      <c r="D82" s="10" t="s">
        <v>388</v>
      </c>
      <c r="E82" s="23" t="s">
        <v>247</v>
      </c>
      <c r="F82" s="24">
        <v>0</v>
      </c>
      <c r="G82" s="24">
        <v>0</v>
      </c>
      <c r="H82" s="24">
        <v>5</v>
      </c>
      <c r="I82" s="24">
        <v>2</v>
      </c>
      <c r="J82" s="24">
        <v>2</v>
      </c>
      <c r="K82" s="25">
        <f t="shared" si="2"/>
        <v>9</v>
      </c>
      <c r="L82" s="10"/>
      <c r="M82" s="10"/>
    </row>
    <row r="83" spans="1:13" ht="12.75">
      <c r="A83" s="32" t="s">
        <v>198</v>
      </c>
      <c r="B83" s="10"/>
      <c r="C83" s="20" t="s">
        <v>397</v>
      </c>
      <c r="D83" s="10" t="s">
        <v>394</v>
      </c>
      <c r="E83" s="22" t="s">
        <v>107</v>
      </c>
      <c r="F83" s="25">
        <v>0</v>
      </c>
      <c r="G83" s="25">
        <v>0</v>
      </c>
      <c r="H83" s="25">
        <v>0</v>
      </c>
      <c r="I83" s="25">
        <v>6</v>
      </c>
      <c r="J83" s="25">
        <v>3</v>
      </c>
      <c r="K83" s="25">
        <f t="shared" si="2"/>
        <v>9</v>
      </c>
      <c r="L83" s="10"/>
      <c r="M83" s="10"/>
    </row>
    <row r="84" spans="1:13" ht="12.75">
      <c r="A84" s="30" t="s">
        <v>199</v>
      </c>
      <c r="B84" s="10"/>
      <c r="C84" s="23" t="s">
        <v>330</v>
      </c>
      <c r="D84" s="10" t="s">
        <v>60</v>
      </c>
      <c r="E84" s="23" t="s">
        <v>78</v>
      </c>
      <c r="F84" s="33">
        <v>0</v>
      </c>
      <c r="G84" s="33">
        <v>4</v>
      </c>
      <c r="H84" s="33">
        <v>0</v>
      </c>
      <c r="I84" s="33">
        <v>2</v>
      </c>
      <c r="J84" s="33">
        <v>1</v>
      </c>
      <c r="K84" s="25">
        <f t="shared" si="2"/>
        <v>7</v>
      </c>
      <c r="L84" s="10"/>
      <c r="M84" s="10"/>
    </row>
    <row r="85" spans="1:13" ht="12.75">
      <c r="A85" s="30" t="s">
        <v>200</v>
      </c>
      <c r="B85" s="10"/>
      <c r="C85" s="23" t="s">
        <v>402</v>
      </c>
      <c r="D85" s="10" t="s">
        <v>403</v>
      </c>
      <c r="E85" s="23" t="s">
        <v>263</v>
      </c>
      <c r="F85" s="24">
        <v>0</v>
      </c>
      <c r="G85" s="24">
        <v>0</v>
      </c>
      <c r="H85" s="24">
        <v>2</v>
      </c>
      <c r="I85" s="24">
        <v>4</v>
      </c>
      <c r="J85" s="24">
        <v>1</v>
      </c>
      <c r="K85" s="25">
        <f t="shared" si="2"/>
        <v>7</v>
      </c>
      <c r="L85" s="10"/>
      <c r="M85" s="10"/>
    </row>
    <row r="86" spans="1:13" ht="12.75">
      <c r="A86" s="31" t="s">
        <v>201</v>
      </c>
      <c r="B86" s="10"/>
      <c r="C86" s="23" t="s">
        <v>327</v>
      </c>
      <c r="D86" s="10" t="s">
        <v>62</v>
      </c>
      <c r="E86" s="21" t="s">
        <v>113</v>
      </c>
      <c r="F86" s="24">
        <v>2</v>
      </c>
      <c r="G86" s="24">
        <v>4</v>
      </c>
      <c r="H86" s="24">
        <v>0</v>
      </c>
      <c r="I86" s="24">
        <v>0</v>
      </c>
      <c r="J86" s="24">
        <v>1</v>
      </c>
      <c r="K86" s="25">
        <f t="shared" si="2"/>
        <v>7</v>
      </c>
      <c r="L86" s="10"/>
      <c r="M86" s="10"/>
    </row>
    <row r="87" spans="1:13" ht="12.75">
      <c r="A87" s="30" t="s">
        <v>202</v>
      </c>
      <c r="B87" s="10"/>
      <c r="C87" s="23" t="s">
        <v>326</v>
      </c>
      <c r="D87" s="10" t="s">
        <v>52</v>
      </c>
      <c r="E87" s="21" t="s">
        <v>70</v>
      </c>
      <c r="F87" s="24">
        <v>2</v>
      </c>
      <c r="G87" s="24">
        <v>4</v>
      </c>
      <c r="H87" s="24">
        <v>0</v>
      </c>
      <c r="I87" s="24">
        <v>0</v>
      </c>
      <c r="J87" s="24">
        <v>1</v>
      </c>
      <c r="K87" s="25">
        <f t="shared" si="2"/>
        <v>7</v>
      </c>
      <c r="L87" s="10"/>
      <c r="M87" s="10"/>
    </row>
    <row r="88" spans="1:13" ht="12.75">
      <c r="A88" s="29" t="s">
        <v>203</v>
      </c>
      <c r="B88" s="10"/>
      <c r="C88" s="20" t="s">
        <v>404</v>
      </c>
      <c r="D88" s="10" t="s">
        <v>405</v>
      </c>
      <c r="E88" s="20" t="s">
        <v>264</v>
      </c>
      <c r="F88" s="25">
        <v>0</v>
      </c>
      <c r="G88" s="25">
        <v>4</v>
      </c>
      <c r="H88" s="25">
        <v>2</v>
      </c>
      <c r="I88" s="25">
        <v>0</v>
      </c>
      <c r="J88" s="25">
        <v>1</v>
      </c>
      <c r="K88" s="25">
        <f t="shared" si="2"/>
        <v>7</v>
      </c>
      <c r="L88" s="10"/>
      <c r="M88" s="10"/>
    </row>
    <row r="89" spans="1:13" ht="12.75">
      <c r="A89" s="31" t="s">
        <v>204</v>
      </c>
      <c r="B89" s="10"/>
      <c r="C89" s="23" t="s">
        <v>327</v>
      </c>
      <c r="D89" s="10" t="s">
        <v>62</v>
      </c>
      <c r="E89" s="21" t="s">
        <v>113</v>
      </c>
      <c r="F89" s="24">
        <v>2</v>
      </c>
      <c r="G89" s="24">
        <v>0</v>
      </c>
      <c r="H89" s="24">
        <v>0</v>
      </c>
      <c r="I89" s="24">
        <v>0</v>
      </c>
      <c r="J89" s="24">
        <v>5</v>
      </c>
      <c r="K89" s="25">
        <f t="shared" si="2"/>
        <v>7</v>
      </c>
      <c r="L89" s="10"/>
      <c r="M89" s="10"/>
    </row>
    <row r="90" spans="1:13" ht="12.75">
      <c r="A90" s="32" t="s">
        <v>205</v>
      </c>
      <c r="B90" s="10"/>
      <c r="C90" s="22" t="s">
        <v>406</v>
      </c>
      <c r="D90" s="10" t="s">
        <v>60</v>
      </c>
      <c r="E90" s="22" t="s">
        <v>78</v>
      </c>
      <c r="F90" s="28">
        <v>2</v>
      </c>
      <c r="G90" s="28">
        <v>4</v>
      </c>
      <c r="H90" s="28">
        <v>0</v>
      </c>
      <c r="I90" s="28">
        <v>0</v>
      </c>
      <c r="J90" s="28">
        <v>0</v>
      </c>
      <c r="K90" s="25">
        <f t="shared" si="2"/>
        <v>6</v>
      </c>
      <c r="L90" s="10"/>
      <c r="M90" s="10"/>
    </row>
    <row r="91" spans="1:13" ht="12.75">
      <c r="A91" s="29" t="s">
        <v>206</v>
      </c>
      <c r="B91" s="10"/>
      <c r="C91" s="20" t="s">
        <v>380</v>
      </c>
      <c r="D91" s="10" t="s">
        <v>391</v>
      </c>
      <c r="E91" s="20" t="s">
        <v>79</v>
      </c>
      <c r="F91" s="25">
        <v>0</v>
      </c>
      <c r="G91" s="25">
        <v>0</v>
      </c>
      <c r="H91" s="25">
        <v>0</v>
      </c>
      <c r="I91" s="25">
        <v>0</v>
      </c>
      <c r="J91" s="25">
        <v>6</v>
      </c>
      <c r="K91" s="25">
        <f t="shared" si="2"/>
        <v>6</v>
      </c>
      <c r="L91" s="10"/>
      <c r="M91" s="10"/>
    </row>
    <row r="92" spans="1:13" ht="12.75">
      <c r="A92" s="32" t="s">
        <v>207</v>
      </c>
      <c r="B92" s="10"/>
      <c r="C92" s="22" t="s">
        <v>363</v>
      </c>
      <c r="D92" s="10" t="s">
        <v>351</v>
      </c>
      <c r="E92" s="22" t="s">
        <v>236</v>
      </c>
      <c r="F92" s="28">
        <v>2</v>
      </c>
      <c r="G92" s="28">
        <v>0</v>
      </c>
      <c r="H92" s="28">
        <v>2</v>
      </c>
      <c r="I92" s="28">
        <v>0</v>
      </c>
      <c r="J92" s="28">
        <v>2</v>
      </c>
      <c r="K92" s="25">
        <f t="shared" si="2"/>
        <v>6</v>
      </c>
      <c r="L92" s="10"/>
      <c r="M92" s="10"/>
    </row>
    <row r="93" spans="1:13" ht="12.75">
      <c r="A93" s="29" t="s">
        <v>208</v>
      </c>
      <c r="B93" s="10"/>
      <c r="C93" s="21" t="s">
        <v>373</v>
      </c>
      <c r="D93" s="10" t="s">
        <v>51</v>
      </c>
      <c r="E93" s="20" t="s">
        <v>118</v>
      </c>
      <c r="F93" s="25">
        <v>0</v>
      </c>
      <c r="G93" s="25">
        <v>0</v>
      </c>
      <c r="H93" s="25">
        <v>2</v>
      </c>
      <c r="I93" s="25">
        <v>2</v>
      </c>
      <c r="J93" s="25">
        <v>2</v>
      </c>
      <c r="K93" s="25">
        <f t="shared" si="2"/>
        <v>6</v>
      </c>
      <c r="L93" s="10"/>
      <c r="M93" s="10"/>
    </row>
    <row r="94" spans="1:13" ht="12.75">
      <c r="A94" s="31" t="s">
        <v>209</v>
      </c>
      <c r="B94" s="10"/>
      <c r="C94" s="21" t="s">
        <v>407</v>
      </c>
      <c r="D94" s="10" t="s">
        <v>408</v>
      </c>
      <c r="E94" s="21" t="s">
        <v>265</v>
      </c>
      <c r="F94" s="24">
        <v>0</v>
      </c>
      <c r="G94" s="24">
        <v>0</v>
      </c>
      <c r="H94" s="24">
        <v>2</v>
      </c>
      <c r="I94" s="24">
        <v>2</v>
      </c>
      <c r="J94" s="24">
        <v>1</v>
      </c>
      <c r="K94" s="25">
        <f t="shared" si="2"/>
        <v>5</v>
      </c>
      <c r="L94" s="10"/>
      <c r="M94" s="10"/>
    </row>
    <row r="95" spans="1:13" ht="12.75">
      <c r="A95" s="31" t="s">
        <v>210</v>
      </c>
      <c r="B95" s="10"/>
      <c r="C95" s="21" t="s">
        <v>373</v>
      </c>
      <c r="D95" s="10"/>
      <c r="E95" s="20" t="s">
        <v>118</v>
      </c>
      <c r="F95" s="24">
        <v>0</v>
      </c>
      <c r="G95" s="24">
        <v>0</v>
      </c>
      <c r="H95" s="24">
        <v>0</v>
      </c>
      <c r="I95" s="24">
        <v>4</v>
      </c>
      <c r="J95" s="24">
        <v>1</v>
      </c>
      <c r="K95" s="25">
        <f t="shared" si="2"/>
        <v>5</v>
      </c>
      <c r="L95" s="10"/>
      <c r="M95" s="10"/>
    </row>
    <row r="96" spans="1:13" ht="12.75">
      <c r="A96" s="32" t="s">
        <v>211</v>
      </c>
      <c r="B96" s="10"/>
      <c r="C96" s="20" t="s">
        <v>369</v>
      </c>
      <c r="D96" s="10" t="s">
        <v>409</v>
      </c>
      <c r="E96" s="20" t="s">
        <v>266</v>
      </c>
      <c r="F96" s="33">
        <v>2</v>
      </c>
      <c r="G96" s="33">
        <v>0</v>
      </c>
      <c r="H96" s="33">
        <v>0</v>
      </c>
      <c r="I96" s="33">
        <v>0</v>
      </c>
      <c r="J96" s="33">
        <v>3</v>
      </c>
      <c r="K96" s="25">
        <f t="shared" si="2"/>
        <v>5</v>
      </c>
      <c r="L96" s="10"/>
      <c r="M96" s="10"/>
    </row>
    <row r="97" spans="1:13" ht="12.75">
      <c r="A97" s="31" t="s">
        <v>212</v>
      </c>
      <c r="B97" s="10"/>
      <c r="C97" s="20" t="s">
        <v>395</v>
      </c>
      <c r="D97" s="10" t="s">
        <v>62</v>
      </c>
      <c r="E97" s="20" t="s">
        <v>267</v>
      </c>
      <c r="F97" s="24">
        <v>0</v>
      </c>
      <c r="G97" s="24">
        <v>0</v>
      </c>
      <c r="H97" s="24">
        <v>0</v>
      </c>
      <c r="I97" s="24">
        <v>2</v>
      </c>
      <c r="J97" s="24">
        <v>1</v>
      </c>
      <c r="K97" s="25">
        <f t="shared" si="2"/>
        <v>3</v>
      </c>
      <c r="L97" s="10"/>
      <c r="M97" s="10"/>
    </row>
    <row r="98" spans="1:13" ht="12.75">
      <c r="A98" s="30" t="s">
        <v>213</v>
      </c>
      <c r="B98" s="10"/>
      <c r="C98" s="23" t="s">
        <v>362</v>
      </c>
      <c r="D98" s="10" t="s">
        <v>64</v>
      </c>
      <c r="E98" s="23" t="s">
        <v>80</v>
      </c>
      <c r="F98" s="24">
        <v>0</v>
      </c>
      <c r="G98" s="24">
        <v>0</v>
      </c>
      <c r="H98" s="24">
        <v>0</v>
      </c>
      <c r="I98" s="24">
        <v>2</v>
      </c>
      <c r="J98" s="24">
        <v>1</v>
      </c>
      <c r="K98" s="25">
        <f t="shared" si="2"/>
        <v>3</v>
      </c>
      <c r="L98" s="10"/>
      <c r="M98" s="10"/>
    </row>
    <row r="99" spans="1:13" ht="12.75">
      <c r="A99" s="29" t="s">
        <v>214</v>
      </c>
      <c r="B99" s="10"/>
      <c r="C99" s="20" t="s">
        <v>369</v>
      </c>
      <c r="D99" s="10" t="s">
        <v>409</v>
      </c>
      <c r="E99" s="20" t="s">
        <v>266</v>
      </c>
      <c r="F99" s="33">
        <v>2</v>
      </c>
      <c r="G99" s="33">
        <v>0</v>
      </c>
      <c r="H99" s="33">
        <v>0</v>
      </c>
      <c r="I99" s="33">
        <v>0</v>
      </c>
      <c r="J99" s="33">
        <v>1</v>
      </c>
      <c r="K99" s="25">
        <f t="shared" si="2"/>
        <v>3</v>
      </c>
      <c r="L99" s="10"/>
      <c r="M99" s="10"/>
    </row>
    <row r="100" spans="1:13" ht="12.75">
      <c r="A100" s="29" t="s">
        <v>215</v>
      </c>
      <c r="B100" s="10"/>
      <c r="C100" s="20" t="s">
        <v>410</v>
      </c>
      <c r="D100" s="10" t="s">
        <v>411</v>
      </c>
      <c r="E100" s="20" t="s">
        <v>268</v>
      </c>
      <c r="F100" s="25">
        <v>0</v>
      </c>
      <c r="G100" s="25">
        <v>0</v>
      </c>
      <c r="H100" s="25">
        <v>2</v>
      </c>
      <c r="I100" s="25">
        <v>0</v>
      </c>
      <c r="J100" s="25">
        <v>0</v>
      </c>
      <c r="K100" s="25">
        <f t="shared" si="2"/>
        <v>2</v>
      </c>
      <c r="L100" s="10"/>
      <c r="M100" s="10"/>
    </row>
    <row r="101" spans="1:13" ht="12.75">
      <c r="A101" s="30" t="s">
        <v>216</v>
      </c>
      <c r="B101" s="10"/>
      <c r="C101" s="21" t="s">
        <v>331</v>
      </c>
      <c r="D101" s="10" t="s">
        <v>332</v>
      </c>
      <c r="E101" s="20" t="s">
        <v>255</v>
      </c>
      <c r="F101" s="25">
        <v>2</v>
      </c>
      <c r="G101" s="25">
        <v>0</v>
      </c>
      <c r="H101" s="25">
        <v>0</v>
      </c>
      <c r="I101" s="25">
        <v>0</v>
      </c>
      <c r="J101" s="25">
        <v>0</v>
      </c>
      <c r="K101" s="25">
        <f t="shared" si="2"/>
        <v>2</v>
      </c>
      <c r="L101" s="10"/>
      <c r="M101" s="10"/>
    </row>
    <row r="102" spans="1:13" ht="12.75">
      <c r="A102" s="30" t="s">
        <v>217</v>
      </c>
      <c r="B102" s="10"/>
      <c r="C102" s="23" t="s">
        <v>379</v>
      </c>
      <c r="D102" s="10" t="s">
        <v>56</v>
      </c>
      <c r="E102" s="23" t="s">
        <v>269</v>
      </c>
      <c r="F102" s="33">
        <v>0</v>
      </c>
      <c r="G102" s="33">
        <v>2</v>
      </c>
      <c r="H102" s="33">
        <v>0</v>
      </c>
      <c r="I102" s="33">
        <v>0</v>
      </c>
      <c r="J102" s="33">
        <v>0</v>
      </c>
      <c r="K102" s="25">
        <f t="shared" si="2"/>
        <v>2</v>
      </c>
      <c r="L102" s="10"/>
      <c r="M102" s="10"/>
    </row>
    <row r="103" spans="1:13" ht="12.75">
      <c r="A103" s="31" t="s">
        <v>218</v>
      </c>
      <c r="B103" s="10"/>
      <c r="C103" s="21" t="s">
        <v>412</v>
      </c>
      <c r="D103" s="10" t="s">
        <v>376</v>
      </c>
      <c r="E103" s="21" t="s">
        <v>270</v>
      </c>
      <c r="F103" s="24">
        <v>2</v>
      </c>
      <c r="G103" s="24">
        <v>0</v>
      </c>
      <c r="H103" s="24">
        <v>0</v>
      </c>
      <c r="I103" s="24">
        <v>0</v>
      </c>
      <c r="J103" s="24">
        <v>0</v>
      </c>
      <c r="K103" s="25">
        <f t="shared" si="2"/>
        <v>2</v>
      </c>
      <c r="L103" s="10"/>
      <c r="M103" s="10"/>
    </row>
    <row r="104" spans="1:13" ht="12.75">
      <c r="A104" s="30" t="s">
        <v>219</v>
      </c>
      <c r="B104" s="10"/>
      <c r="C104" s="23" t="s">
        <v>402</v>
      </c>
      <c r="D104" s="10" t="s">
        <v>403</v>
      </c>
      <c r="E104" s="22" t="s">
        <v>263</v>
      </c>
      <c r="F104" s="25">
        <v>0</v>
      </c>
      <c r="G104" s="25">
        <v>0</v>
      </c>
      <c r="H104" s="25">
        <v>0</v>
      </c>
      <c r="I104" s="25">
        <v>0</v>
      </c>
      <c r="J104" s="25">
        <v>1</v>
      </c>
      <c r="K104" s="25">
        <f t="shared" si="2"/>
        <v>1</v>
      </c>
      <c r="L104" s="10"/>
      <c r="M104" s="10"/>
    </row>
    <row r="105" spans="1:13" ht="12.75">
      <c r="A105" s="30" t="s">
        <v>220</v>
      </c>
      <c r="B105" s="10"/>
      <c r="C105" s="21" t="s">
        <v>343</v>
      </c>
      <c r="D105" s="10" t="s">
        <v>344</v>
      </c>
      <c r="E105" s="23"/>
      <c r="F105" s="10"/>
      <c r="G105" s="10"/>
      <c r="H105" s="10"/>
      <c r="I105" s="10"/>
      <c r="J105" s="10"/>
      <c r="K105" s="25">
        <f t="shared" si="2"/>
        <v>0</v>
      </c>
      <c r="L105" s="10"/>
      <c r="M105" s="10"/>
    </row>
    <row r="106" spans="1:13" ht="12.75">
      <c r="A106" s="31" t="s">
        <v>137</v>
      </c>
      <c r="B106" s="10"/>
      <c r="C106" s="21" t="s">
        <v>401</v>
      </c>
      <c r="D106" s="10" t="s">
        <v>102</v>
      </c>
      <c r="E106" s="21" t="s">
        <v>72</v>
      </c>
      <c r="F106" s="10"/>
      <c r="G106" s="10"/>
      <c r="H106" s="10"/>
      <c r="I106" s="10"/>
      <c r="J106" s="10"/>
      <c r="K106" s="25">
        <f t="shared" si="2"/>
        <v>0</v>
      </c>
      <c r="L106" s="10"/>
      <c r="M106" s="10"/>
    </row>
    <row r="107" spans="1:13" ht="12.75">
      <c r="A107" s="32" t="s">
        <v>221</v>
      </c>
      <c r="B107" s="10"/>
      <c r="C107" s="23" t="s">
        <v>413</v>
      </c>
      <c r="D107" s="10" t="s">
        <v>55</v>
      </c>
      <c r="E107" s="22" t="s">
        <v>271</v>
      </c>
      <c r="F107" s="10"/>
      <c r="G107" s="10"/>
      <c r="H107" s="10"/>
      <c r="I107" s="10"/>
      <c r="J107" s="10"/>
      <c r="K107" s="25">
        <f t="shared" si="2"/>
        <v>0</v>
      </c>
      <c r="L107" s="10"/>
      <c r="M107" s="10"/>
    </row>
    <row r="108" spans="1:13" ht="12.75">
      <c r="A108" s="30" t="s">
        <v>222</v>
      </c>
      <c r="B108" s="10"/>
      <c r="C108" s="23" t="s">
        <v>414</v>
      </c>
      <c r="D108" s="10" t="s">
        <v>394</v>
      </c>
      <c r="E108" s="20" t="s">
        <v>107</v>
      </c>
      <c r="F108" s="10"/>
      <c r="G108" s="10"/>
      <c r="H108" s="10"/>
      <c r="I108" s="10"/>
      <c r="J108" s="10"/>
      <c r="K108" s="25">
        <f t="shared" si="2"/>
        <v>0</v>
      </c>
      <c r="L108" s="10"/>
      <c r="M108" s="10"/>
    </row>
    <row r="109" spans="1:13" ht="12.75">
      <c r="A109" s="31" t="s">
        <v>223</v>
      </c>
      <c r="B109" s="10"/>
      <c r="C109" s="21" t="s">
        <v>227</v>
      </c>
      <c r="D109" s="10" t="s">
        <v>51</v>
      </c>
      <c r="E109" s="21" t="s">
        <v>76</v>
      </c>
      <c r="F109" s="10"/>
      <c r="G109" s="10"/>
      <c r="H109" s="10"/>
      <c r="I109" s="10"/>
      <c r="J109" s="10"/>
      <c r="K109" s="25">
        <f t="shared" si="2"/>
        <v>0</v>
      </c>
      <c r="L109" s="10"/>
      <c r="M109" s="10"/>
    </row>
  </sheetData>
  <sheetProtection/>
  <mergeCells count="3">
    <mergeCell ref="F6:K6"/>
    <mergeCell ref="D2:E2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9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21.140625" style="0" customWidth="1"/>
    <col min="2" max="2" width="8.140625" style="0" customWidth="1"/>
    <col min="3" max="3" width="19.28125" style="0" customWidth="1"/>
    <col min="4" max="4" width="13.421875" style="0" customWidth="1"/>
    <col min="5" max="5" width="21.7109375" style="0" customWidth="1"/>
    <col min="6" max="7" width="6.140625" style="0" customWidth="1"/>
    <col min="8" max="8" width="5.57421875" style="0" customWidth="1"/>
    <col min="9" max="10" width="5.7109375" style="0" customWidth="1"/>
    <col min="11" max="11" width="6.8515625" style="0" customWidth="1"/>
    <col min="12" max="12" width="8.28125" style="0" customWidth="1"/>
  </cols>
  <sheetData>
    <row r="2" spans="4:5" ht="12.75">
      <c r="D2" s="58" t="s">
        <v>14</v>
      </c>
      <c r="E2" s="49"/>
    </row>
    <row r="4" spans="1:6" s="15" customFormat="1" ht="12.75">
      <c r="A4" s="59" t="s">
        <v>277</v>
      </c>
      <c r="B4" s="59"/>
      <c r="C4" s="59"/>
      <c r="D4" s="49"/>
      <c r="E4" s="49"/>
      <c r="F4" s="49"/>
    </row>
    <row r="5" ht="13.5" thickBot="1"/>
    <row r="6" spans="1:12" s="2" customFormat="1" ht="45.75" thickBot="1">
      <c r="A6" s="4" t="s">
        <v>0</v>
      </c>
      <c r="B6" s="5" t="s">
        <v>1</v>
      </c>
      <c r="C6" s="6" t="s">
        <v>7</v>
      </c>
      <c r="D6" s="6" t="s">
        <v>2</v>
      </c>
      <c r="E6" s="7" t="s">
        <v>8</v>
      </c>
      <c r="F6" s="6" t="s">
        <v>11</v>
      </c>
      <c r="G6" s="6" t="s">
        <v>10</v>
      </c>
      <c r="H6" s="6" t="s">
        <v>9</v>
      </c>
      <c r="I6" s="6" t="s">
        <v>12</v>
      </c>
      <c r="J6" s="6" t="s">
        <v>13</v>
      </c>
      <c r="K6" s="6" t="s">
        <v>5</v>
      </c>
      <c r="L6" s="8" t="s">
        <v>6</v>
      </c>
    </row>
    <row r="7" spans="1:13" ht="13.5" thickBot="1">
      <c r="A7" s="30" t="s">
        <v>278</v>
      </c>
      <c r="B7" s="14"/>
      <c r="C7" s="23" t="s">
        <v>295</v>
      </c>
      <c r="D7" s="47" t="s">
        <v>51</v>
      </c>
      <c r="E7" s="23" t="s">
        <v>105</v>
      </c>
      <c r="F7" s="26">
        <v>18</v>
      </c>
      <c r="G7" s="26">
        <v>10</v>
      </c>
      <c r="H7" s="26">
        <v>20</v>
      </c>
      <c r="I7" s="26">
        <v>20</v>
      </c>
      <c r="J7" s="26">
        <v>20</v>
      </c>
      <c r="K7" s="25">
        <f>SUM(F7:J7)</f>
        <v>88</v>
      </c>
      <c r="L7" s="38" t="s">
        <v>273</v>
      </c>
      <c r="M7" s="35">
        <f aca="true" t="shared" si="0" ref="M7:M14">J7*1.136</f>
        <v>22.72</v>
      </c>
    </row>
    <row r="8" spans="1:13" ht="13.5" thickBot="1">
      <c r="A8" s="30" t="s">
        <v>279</v>
      </c>
      <c r="B8" s="12"/>
      <c r="C8" s="23" t="s">
        <v>295</v>
      </c>
      <c r="D8" s="47" t="s">
        <v>51</v>
      </c>
      <c r="E8" s="23" t="s">
        <v>105</v>
      </c>
      <c r="F8" s="24">
        <v>18</v>
      </c>
      <c r="G8" s="24">
        <v>0</v>
      </c>
      <c r="H8" s="24">
        <v>20</v>
      </c>
      <c r="I8" s="24">
        <v>20</v>
      </c>
      <c r="J8" s="24">
        <v>20</v>
      </c>
      <c r="K8" s="25">
        <f aca="true" t="shared" si="1" ref="K8:K38">SUM(F8:J8)</f>
        <v>78</v>
      </c>
      <c r="L8" s="38" t="s">
        <v>274</v>
      </c>
      <c r="M8" s="35">
        <f t="shared" si="0"/>
        <v>22.72</v>
      </c>
    </row>
    <row r="9" spans="1:13" ht="13.5" thickBot="1">
      <c r="A9" s="30" t="s">
        <v>280</v>
      </c>
      <c r="B9" s="12"/>
      <c r="C9" s="23" t="s">
        <v>295</v>
      </c>
      <c r="D9" s="47" t="s">
        <v>51</v>
      </c>
      <c r="E9" s="23" t="s">
        <v>105</v>
      </c>
      <c r="F9" s="24">
        <v>20</v>
      </c>
      <c r="G9" s="24">
        <v>0</v>
      </c>
      <c r="H9" s="24">
        <v>20</v>
      </c>
      <c r="I9" s="24">
        <v>20</v>
      </c>
      <c r="J9" s="24">
        <v>10</v>
      </c>
      <c r="K9" s="25">
        <f t="shared" si="1"/>
        <v>70</v>
      </c>
      <c r="L9" s="38" t="s">
        <v>274</v>
      </c>
      <c r="M9" s="35">
        <f t="shared" si="0"/>
        <v>11.36</v>
      </c>
    </row>
    <row r="10" spans="1:13" ht="13.5" thickBot="1">
      <c r="A10" s="30" t="s">
        <v>281</v>
      </c>
      <c r="B10" s="12"/>
      <c r="C10" s="23" t="s">
        <v>295</v>
      </c>
      <c r="D10" s="47" t="s">
        <v>51</v>
      </c>
      <c r="E10" s="23" t="s">
        <v>105</v>
      </c>
      <c r="F10" s="24">
        <v>20</v>
      </c>
      <c r="G10" s="24">
        <v>2</v>
      </c>
      <c r="H10" s="24">
        <v>20</v>
      </c>
      <c r="I10" s="24">
        <v>16</v>
      </c>
      <c r="J10" s="24">
        <v>10</v>
      </c>
      <c r="K10" s="25">
        <f t="shared" si="1"/>
        <v>68</v>
      </c>
      <c r="L10" s="38" t="s">
        <v>275</v>
      </c>
      <c r="M10" s="35">
        <f t="shared" si="0"/>
        <v>11.36</v>
      </c>
    </row>
    <row r="11" spans="1:13" ht="13.5" thickBot="1">
      <c r="A11" s="30" t="s">
        <v>43</v>
      </c>
      <c r="B11" s="12"/>
      <c r="C11" s="23" t="s">
        <v>295</v>
      </c>
      <c r="D11" s="47" t="s">
        <v>51</v>
      </c>
      <c r="E11" s="23" t="s">
        <v>105</v>
      </c>
      <c r="F11" s="24">
        <v>20</v>
      </c>
      <c r="G11" s="24">
        <v>2</v>
      </c>
      <c r="H11" s="24">
        <v>18</v>
      </c>
      <c r="I11" s="24">
        <v>20</v>
      </c>
      <c r="J11" s="24">
        <v>5</v>
      </c>
      <c r="K11" s="25">
        <f t="shared" si="1"/>
        <v>65</v>
      </c>
      <c r="L11" s="38" t="s">
        <v>275</v>
      </c>
      <c r="M11" s="35">
        <f t="shared" si="0"/>
        <v>5.68</v>
      </c>
    </row>
    <row r="12" spans="1:13" ht="13.5" thickBot="1">
      <c r="A12" s="30" t="s">
        <v>282</v>
      </c>
      <c r="B12" s="12"/>
      <c r="C12" s="23" t="s">
        <v>295</v>
      </c>
      <c r="D12" s="47" t="s">
        <v>51</v>
      </c>
      <c r="E12" s="23" t="s">
        <v>105</v>
      </c>
      <c r="F12" s="26">
        <v>15</v>
      </c>
      <c r="G12" s="26">
        <v>5</v>
      </c>
      <c r="H12" s="26">
        <v>20</v>
      </c>
      <c r="I12" s="26">
        <v>20</v>
      </c>
      <c r="J12" s="26">
        <v>5</v>
      </c>
      <c r="K12" s="25">
        <f t="shared" si="1"/>
        <v>65</v>
      </c>
      <c r="L12" s="38" t="s">
        <v>275</v>
      </c>
      <c r="M12" s="35">
        <f t="shared" si="0"/>
        <v>5.68</v>
      </c>
    </row>
    <row r="13" spans="1:13" ht="12.75">
      <c r="A13" s="30" t="s">
        <v>38</v>
      </c>
      <c r="B13" s="12"/>
      <c r="C13" s="23" t="s">
        <v>349</v>
      </c>
      <c r="D13" s="47" t="s">
        <v>51</v>
      </c>
      <c r="E13" s="23" t="s">
        <v>69</v>
      </c>
      <c r="F13" s="26">
        <v>2</v>
      </c>
      <c r="G13" s="26">
        <v>2</v>
      </c>
      <c r="H13" s="26">
        <v>20</v>
      </c>
      <c r="I13" s="26">
        <v>20</v>
      </c>
      <c r="J13" s="26">
        <v>10</v>
      </c>
      <c r="K13" s="25">
        <f t="shared" si="1"/>
        <v>54</v>
      </c>
      <c r="L13" s="38" t="s">
        <v>276</v>
      </c>
      <c r="M13" s="35">
        <f t="shared" si="0"/>
        <v>11.36</v>
      </c>
    </row>
    <row r="14" spans="1:13" ht="13.5" thickBot="1">
      <c r="A14" s="30" t="s">
        <v>283</v>
      </c>
      <c r="B14" s="12"/>
      <c r="C14" s="23" t="s">
        <v>350</v>
      </c>
      <c r="D14" s="12" t="s">
        <v>351</v>
      </c>
      <c r="E14" s="23" t="s">
        <v>243</v>
      </c>
      <c r="F14" s="24">
        <v>20</v>
      </c>
      <c r="G14" s="24">
        <v>0</v>
      </c>
      <c r="H14" s="24">
        <v>6</v>
      </c>
      <c r="I14" s="24">
        <v>6</v>
      </c>
      <c r="J14" s="24">
        <v>20</v>
      </c>
      <c r="K14" s="25">
        <f t="shared" si="1"/>
        <v>52</v>
      </c>
      <c r="L14" s="38" t="s">
        <v>276</v>
      </c>
      <c r="M14" s="35">
        <f t="shared" si="0"/>
        <v>22.72</v>
      </c>
    </row>
    <row r="15" spans="1:12" ht="13.5" thickBot="1">
      <c r="A15" s="30" t="s">
        <v>284</v>
      </c>
      <c r="B15" s="12"/>
      <c r="C15" s="23" t="s">
        <v>295</v>
      </c>
      <c r="D15" s="47" t="s">
        <v>51</v>
      </c>
      <c r="E15" s="23" t="s">
        <v>105</v>
      </c>
      <c r="F15" s="24">
        <v>3</v>
      </c>
      <c r="G15" s="24">
        <v>0</v>
      </c>
      <c r="H15" s="24">
        <v>10</v>
      </c>
      <c r="I15" s="24">
        <v>20</v>
      </c>
      <c r="J15" s="24">
        <v>10</v>
      </c>
      <c r="K15" s="25">
        <f t="shared" si="1"/>
        <v>43</v>
      </c>
      <c r="L15" s="13"/>
    </row>
    <row r="16" spans="1:12" ht="12.75">
      <c r="A16" s="30" t="s">
        <v>285</v>
      </c>
      <c r="B16" s="12"/>
      <c r="C16" s="23" t="s">
        <v>295</v>
      </c>
      <c r="D16" s="47" t="s">
        <v>51</v>
      </c>
      <c r="E16" s="23" t="s">
        <v>105</v>
      </c>
      <c r="F16" s="37">
        <v>2</v>
      </c>
      <c r="G16" s="24">
        <v>12</v>
      </c>
      <c r="H16" s="24">
        <v>9</v>
      </c>
      <c r="I16" s="24">
        <v>16</v>
      </c>
      <c r="J16" s="24">
        <v>0</v>
      </c>
      <c r="K16" s="25">
        <f t="shared" si="1"/>
        <v>39</v>
      </c>
      <c r="L16" s="13"/>
    </row>
    <row r="17" spans="1:12" ht="12.75">
      <c r="A17" s="30" t="s">
        <v>42</v>
      </c>
      <c r="B17" s="12"/>
      <c r="C17" s="23" t="s">
        <v>352</v>
      </c>
      <c r="D17" s="12" t="s">
        <v>56</v>
      </c>
      <c r="E17" s="23" t="s">
        <v>296</v>
      </c>
      <c r="F17" s="26">
        <v>0</v>
      </c>
      <c r="G17" s="26">
        <v>0</v>
      </c>
      <c r="H17" s="26">
        <v>11</v>
      </c>
      <c r="I17" s="26">
        <v>18</v>
      </c>
      <c r="J17" s="26">
        <v>5</v>
      </c>
      <c r="K17" s="25">
        <f t="shared" si="1"/>
        <v>34</v>
      </c>
      <c r="L17" s="13"/>
    </row>
    <row r="18" spans="1:12" ht="13.5" thickBot="1">
      <c r="A18" s="30" t="s">
        <v>39</v>
      </c>
      <c r="B18" s="12"/>
      <c r="C18" s="23" t="s">
        <v>353</v>
      </c>
      <c r="D18" s="12" t="s">
        <v>53</v>
      </c>
      <c r="E18" s="23" t="s">
        <v>71</v>
      </c>
      <c r="F18" s="26">
        <v>20</v>
      </c>
      <c r="G18" s="26">
        <v>0</v>
      </c>
      <c r="H18" s="26">
        <v>6</v>
      </c>
      <c r="I18" s="26">
        <v>2</v>
      </c>
      <c r="J18" s="26">
        <v>5</v>
      </c>
      <c r="K18" s="25">
        <f t="shared" si="1"/>
        <v>33</v>
      </c>
      <c r="L18" s="13"/>
    </row>
    <row r="19" spans="1:12" ht="13.5" thickBot="1">
      <c r="A19" s="31" t="s">
        <v>37</v>
      </c>
      <c r="B19" s="12"/>
      <c r="C19" s="21" t="s">
        <v>354</v>
      </c>
      <c r="D19" s="47" t="s">
        <v>51</v>
      </c>
      <c r="E19" s="21" t="s">
        <v>68</v>
      </c>
      <c r="F19" s="26">
        <v>10</v>
      </c>
      <c r="G19" s="26">
        <v>0</v>
      </c>
      <c r="H19" s="26">
        <v>11</v>
      </c>
      <c r="I19" s="26">
        <v>6</v>
      </c>
      <c r="J19" s="26">
        <v>5</v>
      </c>
      <c r="K19" s="25">
        <f t="shared" si="1"/>
        <v>32</v>
      </c>
      <c r="L19" s="13"/>
    </row>
    <row r="20" spans="1:12" ht="13.5" thickBot="1">
      <c r="A20" s="30" t="s">
        <v>286</v>
      </c>
      <c r="B20" s="12"/>
      <c r="C20" s="23" t="s">
        <v>295</v>
      </c>
      <c r="D20" s="47" t="s">
        <v>51</v>
      </c>
      <c r="E20" s="23" t="s">
        <v>105</v>
      </c>
      <c r="F20" s="24">
        <v>1</v>
      </c>
      <c r="G20" s="24">
        <v>0</v>
      </c>
      <c r="H20" s="24">
        <v>10</v>
      </c>
      <c r="I20" s="24">
        <v>10</v>
      </c>
      <c r="J20" s="24">
        <v>5</v>
      </c>
      <c r="K20" s="25">
        <f t="shared" si="1"/>
        <v>26</v>
      </c>
      <c r="L20" s="13"/>
    </row>
    <row r="21" spans="1:12" ht="12.75">
      <c r="A21" s="30" t="s">
        <v>35</v>
      </c>
      <c r="B21" s="12"/>
      <c r="C21" s="20" t="s">
        <v>225</v>
      </c>
      <c r="D21" s="47" t="s">
        <v>51</v>
      </c>
      <c r="E21" s="20" t="s">
        <v>240</v>
      </c>
      <c r="F21" s="23">
        <v>2</v>
      </c>
      <c r="G21" s="26">
        <v>0</v>
      </c>
      <c r="H21" s="26">
        <v>0</v>
      </c>
      <c r="I21" s="26">
        <v>20</v>
      </c>
      <c r="J21" s="26">
        <v>0</v>
      </c>
      <c r="K21" s="25">
        <f t="shared" si="1"/>
        <v>22</v>
      </c>
      <c r="L21" s="13"/>
    </row>
    <row r="22" spans="1:12" ht="12.75">
      <c r="A22" s="30" t="s">
        <v>48</v>
      </c>
      <c r="B22" s="12"/>
      <c r="C22" s="23" t="s">
        <v>355</v>
      </c>
      <c r="D22" s="12" t="s">
        <v>63</v>
      </c>
      <c r="E22" s="23" t="s">
        <v>80</v>
      </c>
      <c r="F22" s="26">
        <v>5</v>
      </c>
      <c r="G22" s="26">
        <v>10</v>
      </c>
      <c r="H22" s="26">
        <v>0</v>
      </c>
      <c r="I22" s="26">
        <v>0</v>
      </c>
      <c r="J22" s="26">
        <v>5</v>
      </c>
      <c r="K22" s="25">
        <f t="shared" si="1"/>
        <v>20</v>
      </c>
      <c r="L22" s="13"/>
    </row>
    <row r="23" spans="1:12" ht="12.75">
      <c r="A23" s="30" t="s">
        <v>44</v>
      </c>
      <c r="B23" s="12"/>
      <c r="C23" s="23" t="s">
        <v>350</v>
      </c>
      <c r="D23" s="12" t="s">
        <v>338</v>
      </c>
      <c r="E23" s="23" t="s">
        <v>246</v>
      </c>
      <c r="F23" s="26">
        <v>0</v>
      </c>
      <c r="G23" s="26">
        <v>0</v>
      </c>
      <c r="H23" s="26">
        <v>7</v>
      </c>
      <c r="I23" s="26">
        <v>6</v>
      </c>
      <c r="J23" s="26">
        <v>0</v>
      </c>
      <c r="K23" s="25">
        <f t="shared" si="1"/>
        <v>13</v>
      </c>
      <c r="L23" s="13"/>
    </row>
    <row r="24" spans="1:12" ht="12.75">
      <c r="A24" s="30" t="s">
        <v>287</v>
      </c>
      <c r="B24" s="12"/>
      <c r="C24" s="23" t="s">
        <v>356</v>
      </c>
      <c r="D24" s="12" t="s">
        <v>102</v>
      </c>
      <c r="E24" s="23" t="s">
        <v>67</v>
      </c>
      <c r="F24" s="26">
        <v>0</v>
      </c>
      <c r="G24" s="26">
        <v>0</v>
      </c>
      <c r="H24" s="26">
        <v>2</v>
      </c>
      <c r="I24" s="26">
        <v>0</v>
      </c>
      <c r="J24" s="26">
        <v>10</v>
      </c>
      <c r="K24" s="25">
        <f t="shared" si="1"/>
        <v>12</v>
      </c>
      <c r="L24" s="13"/>
    </row>
    <row r="25" spans="1:12" ht="12.75">
      <c r="A25" s="30" t="s">
        <v>40</v>
      </c>
      <c r="B25" s="12"/>
      <c r="C25" s="23" t="s">
        <v>330</v>
      </c>
      <c r="D25" s="12" t="s">
        <v>54</v>
      </c>
      <c r="E25" s="22" t="s">
        <v>110</v>
      </c>
      <c r="F25" s="27">
        <v>6</v>
      </c>
      <c r="G25" s="27">
        <v>0</v>
      </c>
      <c r="H25" s="27">
        <v>0</v>
      </c>
      <c r="I25" s="27">
        <v>0</v>
      </c>
      <c r="J25" s="27">
        <v>5</v>
      </c>
      <c r="K25" s="25">
        <f t="shared" si="1"/>
        <v>11</v>
      </c>
      <c r="L25" s="13"/>
    </row>
    <row r="26" spans="1:12" ht="12.75">
      <c r="A26" s="30" t="s">
        <v>288</v>
      </c>
      <c r="B26" s="12"/>
      <c r="C26" s="23" t="s">
        <v>350</v>
      </c>
      <c r="D26" s="12" t="s">
        <v>338</v>
      </c>
      <c r="E26" s="23" t="s">
        <v>246</v>
      </c>
      <c r="F26" s="26">
        <v>0</v>
      </c>
      <c r="G26" s="26">
        <v>0</v>
      </c>
      <c r="H26" s="26">
        <v>4</v>
      </c>
      <c r="I26" s="26">
        <v>6</v>
      </c>
      <c r="J26" s="26">
        <v>0</v>
      </c>
      <c r="K26" s="25">
        <f t="shared" si="1"/>
        <v>10</v>
      </c>
      <c r="L26" s="13"/>
    </row>
    <row r="27" spans="1:12" ht="12.75">
      <c r="A27" s="30" t="s">
        <v>289</v>
      </c>
      <c r="B27" s="12"/>
      <c r="C27" s="23" t="s">
        <v>357</v>
      </c>
      <c r="D27" s="12" t="s">
        <v>58</v>
      </c>
      <c r="E27" s="23" t="s">
        <v>261</v>
      </c>
      <c r="F27" s="26">
        <v>5</v>
      </c>
      <c r="G27" s="26">
        <v>0</v>
      </c>
      <c r="H27" s="26">
        <v>5</v>
      </c>
      <c r="I27" s="26">
        <v>0</v>
      </c>
      <c r="J27" s="26">
        <v>0</v>
      </c>
      <c r="K27" s="25">
        <f t="shared" si="1"/>
        <v>10</v>
      </c>
      <c r="L27" s="13"/>
    </row>
    <row r="28" spans="1:12" ht="12.75">
      <c r="A28" s="30" t="s">
        <v>36</v>
      </c>
      <c r="B28" s="12"/>
      <c r="C28" s="23" t="s">
        <v>358</v>
      </c>
      <c r="D28" s="12" t="s">
        <v>102</v>
      </c>
      <c r="E28" s="23" t="s">
        <v>67</v>
      </c>
      <c r="F28" s="24">
        <v>3</v>
      </c>
      <c r="G28" s="24">
        <v>0</v>
      </c>
      <c r="H28" s="24">
        <v>5</v>
      </c>
      <c r="I28" s="24">
        <v>0</v>
      </c>
      <c r="J28" s="24">
        <v>2</v>
      </c>
      <c r="K28" s="25">
        <f t="shared" si="1"/>
        <v>10</v>
      </c>
      <c r="L28" s="13"/>
    </row>
    <row r="29" spans="1:12" ht="12.75">
      <c r="A29" s="30" t="s">
        <v>47</v>
      </c>
      <c r="B29" s="12"/>
      <c r="C29" s="23" t="s">
        <v>353</v>
      </c>
      <c r="D29" s="12" t="s">
        <v>57</v>
      </c>
      <c r="E29" s="23" t="s">
        <v>74</v>
      </c>
      <c r="F29" s="26">
        <v>2</v>
      </c>
      <c r="G29" s="26">
        <v>0</v>
      </c>
      <c r="H29" s="26">
        <v>2</v>
      </c>
      <c r="I29" s="26">
        <v>0</v>
      </c>
      <c r="J29" s="26">
        <v>5</v>
      </c>
      <c r="K29" s="25">
        <f t="shared" si="1"/>
        <v>9</v>
      </c>
      <c r="L29" s="13"/>
    </row>
    <row r="30" spans="1:12" ht="12.75">
      <c r="A30" s="30" t="s">
        <v>290</v>
      </c>
      <c r="B30" s="12"/>
      <c r="C30" s="23" t="s">
        <v>352</v>
      </c>
      <c r="D30" s="12" t="s">
        <v>56</v>
      </c>
      <c r="E30" s="23" t="s">
        <v>296</v>
      </c>
      <c r="F30" s="26">
        <v>0</v>
      </c>
      <c r="G30" s="26">
        <v>0</v>
      </c>
      <c r="H30" s="26">
        <v>2</v>
      </c>
      <c r="I30" s="26">
        <v>0</v>
      </c>
      <c r="J30" s="26">
        <v>5</v>
      </c>
      <c r="K30" s="25">
        <f t="shared" si="1"/>
        <v>7</v>
      </c>
      <c r="L30" s="13"/>
    </row>
    <row r="31" spans="1:12" ht="12.75">
      <c r="A31" s="30" t="s">
        <v>291</v>
      </c>
      <c r="B31" s="12"/>
      <c r="C31" s="23" t="s">
        <v>339</v>
      </c>
      <c r="D31" s="12" t="s">
        <v>359</v>
      </c>
      <c r="E31" s="23" t="s">
        <v>297</v>
      </c>
      <c r="F31" s="26">
        <v>0</v>
      </c>
      <c r="G31" s="26">
        <v>0</v>
      </c>
      <c r="H31" s="26">
        <v>1</v>
      </c>
      <c r="I31" s="26">
        <v>0</v>
      </c>
      <c r="J31" s="26">
        <v>5</v>
      </c>
      <c r="K31" s="25">
        <f t="shared" si="1"/>
        <v>6</v>
      </c>
      <c r="L31" s="13"/>
    </row>
    <row r="32" spans="1:12" ht="12.75">
      <c r="A32" s="30" t="s">
        <v>292</v>
      </c>
      <c r="B32" s="12"/>
      <c r="C32" s="23" t="s">
        <v>357</v>
      </c>
      <c r="D32" s="12" t="s">
        <v>58</v>
      </c>
      <c r="E32" s="23" t="s">
        <v>261</v>
      </c>
      <c r="F32" s="26">
        <v>1</v>
      </c>
      <c r="G32" s="26">
        <v>2</v>
      </c>
      <c r="H32" s="26">
        <v>3</v>
      </c>
      <c r="I32" s="26">
        <v>0</v>
      </c>
      <c r="J32" s="26">
        <v>0</v>
      </c>
      <c r="K32" s="25">
        <f t="shared" si="1"/>
        <v>6</v>
      </c>
      <c r="L32" s="13"/>
    </row>
    <row r="33" spans="1:12" ht="12.75">
      <c r="A33" s="30" t="s">
        <v>49</v>
      </c>
      <c r="B33" s="12"/>
      <c r="C33" s="21" t="s">
        <v>335</v>
      </c>
      <c r="D33" s="12" t="s">
        <v>102</v>
      </c>
      <c r="E33" s="23" t="s">
        <v>72</v>
      </c>
      <c r="F33" s="26">
        <v>1</v>
      </c>
      <c r="G33" s="26">
        <v>0</v>
      </c>
      <c r="H33" s="26">
        <v>4</v>
      </c>
      <c r="I33" s="26">
        <v>0</v>
      </c>
      <c r="J33" s="26">
        <v>0</v>
      </c>
      <c r="K33" s="25">
        <f t="shared" si="1"/>
        <v>5</v>
      </c>
      <c r="L33" s="13"/>
    </row>
    <row r="34" spans="1:12" ht="12.75">
      <c r="A34" s="30" t="s">
        <v>45</v>
      </c>
      <c r="B34" s="12"/>
      <c r="C34" s="23" t="s">
        <v>353</v>
      </c>
      <c r="D34" s="12" t="s">
        <v>57</v>
      </c>
      <c r="E34" s="23" t="s">
        <v>74</v>
      </c>
      <c r="F34" s="26">
        <v>0</v>
      </c>
      <c r="G34" s="26">
        <v>0</v>
      </c>
      <c r="H34" s="26">
        <v>5</v>
      </c>
      <c r="I34" s="26">
        <v>0</v>
      </c>
      <c r="J34" s="26">
        <v>0</v>
      </c>
      <c r="K34" s="25">
        <f t="shared" si="1"/>
        <v>5</v>
      </c>
      <c r="L34" s="13"/>
    </row>
    <row r="35" spans="1:12" ht="12.75">
      <c r="A35" s="30" t="s">
        <v>293</v>
      </c>
      <c r="B35" s="12"/>
      <c r="C35" s="20" t="s">
        <v>345</v>
      </c>
      <c r="D35" s="12" t="s">
        <v>346</v>
      </c>
      <c r="E35" s="23" t="s">
        <v>81</v>
      </c>
      <c r="F35" s="26">
        <v>0</v>
      </c>
      <c r="G35" s="26">
        <v>2</v>
      </c>
      <c r="H35" s="26">
        <v>1</v>
      </c>
      <c r="I35" s="26">
        <v>0</v>
      </c>
      <c r="J35" s="26">
        <v>0</v>
      </c>
      <c r="K35" s="25">
        <f t="shared" si="1"/>
        <v>3</v>
      </c>
      <c r="L35" s="13"/>
    </row>
    <row r="36" spans="1:12" ht="13.5" thickBot="1">
      <c r="A36" s="30" t="s">
        <v>41</v>
      </c>
      <c r="B36" s="12"/>
      <c r="C36" s="21" t="s">
        <v>335</v>
      </c>
      <c r="D36" s="12" t="s">
        <v>102</v>
      </c>
      <c r="E36" s="23" t="s">
        <v>72</v>
      </c>
      <c r="F36" s="26">
        <v>2</v>
      </c>
      <c r="G36" s="26">
        <v>0</v>
      </c>
      <c r="H36" s="26">
        <v>0</v>
      </c>
      <c r="I36" s="26">
        <v>0</v>
      </c>
      <c r="J36" s="26">
        <v>0</v>
      </c>
      <c r="K36" s="25">
        <f t="shared" si="1"/>
        <v>2</v>
      </c>
      <c r="L36" s="13"/>
    </row>
    <row r="37" spans="1:12" ht="12.75">
      <c r="A37" s="30" t="s">
        <v>46</v>
      </c>
      <c r="B37" s="12"/>
      <c r="C37" s="23" t="s">
        <v>226</v>
      </c>
      <c r="D37" s="47" t="s">
        <v>51</v>
      </c>
      <c r="E37" s="23" t="s">
        <v>73</v>
      </c>
      <c r="F37" s="24">
        <v>0</v>
      </c>
      <c r="G37" s="24">
        <v>0</v>
      </c>
      <c r="H37" s="24">
        <v>2</v>
      </c>
      <c r="I37" s="24">
        <v>0</v>
      </c>
      <c r="J37" s="24">
        <v>0</v>
      </c>
      <c r="K37" s="25">
        <f t="shared" si="1"/>
        <v>2</v>
      </c>
      <c r="L37" s="13"/>
    </row>
    <row r="38" spans="1:12" ht="12.75">
      <c r="A38" s="30" t="s">
        <v>294</v>
      </c>
      <c r="B38" s="10"/>
      <c r="C38" s="23" t="s">
        <v>360</v>
      </c>
      <c r="D38" s="10" t="s">
        <v>103</v>
      </c>
      <c r="E38" s="23" t="s">
        <v>298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5">
        <f t="shared" si="1"/>
        <v>0</v>
      </c>
      <c r="L38" s="11"/>
    </row>
    <row r="39" spans="1:12" ht="12.75">
      <c r="A39" s="23"/>
      <c r="B39" s="10"/>
      <c r="C39" s="23"/>
      <c r="D39" s="10"/>
      <c r="E39" s="23"/>
      <c r="F39" s="24"/>
      <c r="G39" s="24"/>
      <c r="H39" s="24"/>
      <c r="I39" s="24"/>
      <c r="J39" s="24"/>
      <c r="K39" s="28"/>
      <c r="L39" s="11"/>
    </row>
  </sheetData>
  <sheetProtection/>
  <mergeCells count="2">
    <mergeCell ref="D2:E2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2.57421875" style="0" customWidth="1"/>
    <col min="2" max="2" width="8.00390625" style="0" customWidth="1"/>
    <col min="3" max="3" width="21.421875" style="0" customWidth="1"/>
    <col min="4" max="4" width="10.57421875" style="0" customWidth="1"/>
    <col min="5" max="5" width="20.8515625" style="0" customWidth="1"/>
    <col min="6" max="6" width="7.28125" style="0" customWidth="1"/>
    <col min="7" max="7" width="7.00390625" style="0" customWidth="1"/>
    <col min="8" max="8" width="5.421875" style="0" customWidth="1"/>
    <col min="9" max="9" width="6.57421875" style="0" customWidth="1"/>
    <col min="10" max="11" width="7.00390625" style="0" customWidth="1"/>
  </cols>
  <sheetData>
    <row r="1" ht="12.75">
      <c r="D1" s="1"/>
    </row>
    <row r="2" spans="4:5" ht="12.75">
      <c r="D2" s="58" t="s">
        <v>15</v>
      </c>
      <c r="E2" s="49"/>
    </row>
    <row r="4" spans="1:6" s="15" customFormat="1" ht="12.75">
      <c r="A4" s="59" t="s">
        <v>299</v>
      </c>
      <c r="B4" s="59"/>
      <c r="C4" s="59"/>
      <c r="D4" s="49"/>
      <c r="E4" s="49"/>
      <c r="F4" s="49"/>
    </row>
    <row r="6" spans="6:11" ht="13.5" thickBot="1">
      <c r="F6" s="57" t="s">
        <v>4</v>
      </c>
      <c r="G6" s="57"/>
      <c r="H6" s="57"/>
      <c r="I6" s="57"/>
      <c r="J6" s="57"/>
      <c r="K6" s="57"/>
    </row>
    <row r="7" spans="1:12" s="2" customFormat="1" ht="45">
      <c r="A7" s="42" t="s">
        <v>0</v>
      </c>
      <c r="B7" s="43" t="s">
        <v>1</v>
      </c>
      <c r="C7" s="44" t="s">
        <v>7</v>
      </c>
      <c r="D7" s="44" t="s">
        <v>2</v>
      </c>
      <c r="E7" s="45" t="s">
        <v>8</v>
      </c>
      <c r="F7" s="44" t="s">
        <v>11</v>
      </c>
      <c r="G7" s="44" t="s">
        <v>10</v>
      </c>
      <c r="H7" s="44" t="s">
        <v>9</v>
      </c>
      <c r="I7" s="44" t="s">
        <v>12</v>
      </c>
      <c r="J7" s="44" t="s">
        <v>13</v>
      </c>
      <c r="K7" s="44" t="s">
        <v>5</v>
      </c>
      <c r="L7" s="46" t="s">
        <v>6</v>
      </c>
    </row>
    <row r="8" spans="1:12" ht="12.75">
      <c r="A8" s="30" t="s">
        <v>92</v>
      </c>
      <c r="B8" s="10"/>
      <c r="C8" s="23" t="s">
        <v>316</v>
      </c>
      <c r="D8" s="23" t="s">
        <v>51</v>
      </c>
      <c r="E8" s="23" t="s">
        <v>77</v>
      </c>
      <c r="F8" s="39">
        <v>20</v>
      </c>
      <c r="G8" s="39">
        <v>20</v>
      </c>
      <c r="H8" s="39">
        <v>20</v>
      </c>
      <c r="I8" s="39">
        <v>20</v>
      </c>
      <c r="J8" s="39">
        <v>20</v>
      </c>
      <c r="K8" s="25">
        <f>SUM(F8:J8)</f>
        <v>100</v>
      </c>
      <c r="L8" s="34" t="s">
        <v>273</v>
      </c>
    </row>
    <row r="9" spans="1:12" ht="12.75">
      <c r="A9" s="30" t="s">
        <v>84</v>
      </c>
      <c r="B9" s="10"/>
      <c r="C9" s="23" t="s">
        <v>347</v>
      </c>
      <c r="D9" s="23" t="s">
        <v>51</v>
      </c>
      <c r="E9" s="23" t="s">
        <v>105</v>
      </c>
      <c r="F9" s="40">
        <v>20</v>
      </c>
      <c r="G9" s="40">
        <v>20</v>
      </c>
      <c r="H9" s="40">
        <v>20</v>
      </c>
      <c r="I9" s="40">
        <v>20</v>
      </c>
      <c r="J9" s="40">
        <v>20</v>
      </c>
      <c r="K9" s="25">
        <f aca="true" t="shared" si="0" ref="K9:K42">SUM(F9:J9)</f>
        <v>100</v>
      </c>
      <c r="L9" s="34" t="s">
        <v>273</v>
      </c>
    </row>
    <row r="10" spans="1:12" ht="12.75">
      <c r="A10" s="30" t="s">
        <v>89</v>
      </c>
      <c r="B10" s="10"/>
      <c r="C10" s="23" t="s">
        <v>347</v>
      </c>
      <c r="D10" s="23" t="s">
        <v>51</v>
      </c>
      <c r="E10" s="23" t="s">
        <v>105</v>
      </c>
      <c r="F10" s="39">
        <v>14</v>
      </c>
      <c r="G10" s="39">
        <v>20</v>
      </c>
      <c r="H10" s="39">
        <v>20</v>
      </c>
      <c r="I10" s="39">
        <v>20</v>
      </c>
      <c r="J10" s="39">
        <v>20</v>
      </c>
      <c r="K10" s="25">
        <f t="shared" si="0"/>
        <v>94</v>
      </c>
      <c r="L10" s="34" t="s">
        <v>273</v>
      </c>
    </row>
    <row r="11" spans="1:12" ht="12.75">
      <c r="A11" s="30" t="s">
        <v>93</v>
      </c>
      <c r="B11" s="10"/>
      <c r="C11" s="23" t="s">
        <v>347</v>
      </c>
      <c r="D11" s="23" t="s">
        <v>51</v>
      </c>
      <c r="E11" s="23" t="s">
        <v>105</v>
      </c>
      <c r="F11" s="39">
        <v>16</v>
      </c>
      <c r="G11" s="39">
        <v>18</v>
      </c>
      <c r="H11" s="39">
        <v>20</v>
      </c>
      <c r="I11" s="39">
        <v>20</v>
      </c>
      <c r="J11" s="39">
        <v>20</v>
      </c>
      <c r="K11" s="25">
        <f t="shared" si="0"/>
        <v>94</v>
      </c>
      <c r="L11" s="34" t="s">
        <v>273</v>
      </c>
    </row>
    <row r="12" spans="1:12" ht="12.75">
      <c r="A12" s="30" t="s">
        <v>86</v>
      </c>
      <c r="B12" s="10"/>
      <c r="C12" s="23" t="s">
        <v>347</v>
      </c>
      <c r="D12" s="23" t="s">
        <v>51</v>
      </c>
      <c r="E12" s="23" t="s">
        <v>105</v>
      </c>
      <c r="F12" s="39">
        <v>14</v>
      </c>
      <c r="G12" s="39">
        <v>20</v>
      </c>
      <c r="H12" s="39">
        <v>20</v>
      </c>
      <c r="I12" s="39">
        <v>20</v>
      </c>
      <c r="J12" s="39">
        <v>20</v>
      </c>
      <c r="K12" s="25">
        <f t="shared" si="0"/>
        <v>94</v>
      </c>
      <c r="L12" s="34" t="s">
        <v>273</v>
      </c>
    </row>
    <row r="13" spans="1:12" ht="12.75">
      <c r="A13" s="30" t="s">
        <v>87</v>
      </c>
      <c r="B13" s="10"/>
      <c r="C13" s="23" t="s">
        <v>347</v>
      </c>
      <c r="D13" s="23" t="s">
        <v>51</v>
      </c>
      <c r="E13" s="23" t="s">
        <v>105</v>
      </c>
      <c r="F13" s="41">
        <v>14</v>
      </c>
      <c r="G13" s="41">
        <v>20</v>
      </c>
      <c r="H13" s="41">
        <v>20</v>
      </c>
      <c r="I13" s="41">
        <v>20</v>
      </c>
      <c r="J13" s="41">
        <v>20</v>
      </c>
      <c r="K13" s="25">
        <f t="shared" si="0"/>
        <v>94</v>
      </c>
      <c r="L13" s="34" t="s">
        <v>273</v>
      </c>
    </row>
    <row r="14" spans="1:13" ht="12.75">
      <c r="A14" s="30" t="s">
        <v>85</v>
      </c>
      <c r="B14" s="10"/>
      <c r="C14" s="23" t="s">
        <v>347</v>
      </c>
      <c r="D14" s="23" t="s">
        <v>51</v>
      </c>
      <c r="E14" s="23" t="s">
        <v>105</v>
      </c>
      <c r="F14" s="39">
        <v>14</v>
      </c>
      <c r="G14" s="39">
        <v>9</v>
      </c>
      <c r="H14" s="39">
        <v>20</v>
      </c>
      <c r="I14" s="39">
        <v>20</v>
      </c>
      <c r="J14" s="39">
        <v>20</v>
      </c>
      <c r="K14" s="25">
        <f t="shared" si="0"/>
        <v>83</v>
      </c>
      <c r="L14" s="34" t="s">
        <v>274</v>
      </c>
      <c r="M14" s="9"/>
    </row>
    <row r="15" spans="1:12" ht="12.75">
      <c r="A15" s="30" t="s">
        <v>88</v>
      </c>
      <c r="B15" s="10"/>
      <c r="C15" s="23" t="s">
        <v>347</v>
      </c>
      <c r="D15" s="23" t="s">
        <v>51</v>
      </c>
      <c r="E15" s="23" t="s">
        <v>105</v>
      </c>
      <c r="F15" s="39">
        <v>12</v>
      </c>
      <c r="G15" s="39">
        <v>8</v>
      </c>
      <c r="H15" s="39">
        <v>10</v>
      </c>
      <c r="I15" s="39">
        <v>6</v>
      </c>
      <c r="J15" s="39">
        <v>20</v>
      </c>
      <c r="K15" s="25">
        <f t="shared" si="0"/>
        <v>56</v>
      </c>
      <c r="L15" s="34" t="s">
        <v>276</v>
      </c>
    </row>
    <row r="16" spans="1:12" ht="12.75">
      <c r="A16" s="30" t="s">
        <v>96</v>
      </c>
      <c r="B16" s="10"/>
      <c r="C16" s="23" t="s">
        <v>322</v>
      </c>
      <c r="D16" s="10" t="s">
        <v>323</v>
      </c>
      <c r="E16" s="23" t="s">
        <v>109</v>
      </c>
      <c r="F16" s="39">
        <v>20</v>
      </c>
      <c r="G16" s="39">
        <v>5</v>
      </c>
      <c r="H16" s="39">
        <v>0</v>
      </c>
      <c r="I16" s="39">
        <v>10</v>
      </c>
      <c r="J16" s="39">
        <v>20</v>
      </c>
      <c r="K16" s="25">
        <f t="shared" si="0"/>
        <v>55</v>
      </c>
      <c r="L16" s="34" t="s">
        <v>276</v>
      </c>
    </row>
    <row r="17" spans="1:12" ht="12.75">
      <c r="A17" s="30" t="s">
        <v>90</v>
      </c>
      <c r="B17" s="10"/>
      <c r="C17" s="23" t="s">
        <v>324</v>
      </c>
      <c r="D17" s="10" t="s">
        <v>58</v>
      </c>
      <c r="E17" s="23" t="s">
        <v>229</v>
      </c>
      <c r="F17" s="40">
        <v>20</v>
      </c>
      <c r="G17" s="40">
        <v>12</v>
      </c>
      <c r="H17" s="40">
        <v>0</v>
      </c>
      <c r="I17" s="40">
        <v>3</v>
      </c>
      <c r="J17" s="40">
        <v>20</v>
      </c>
      <c r="K17" s="25">
        <f t="shared" si="0"/>
        <v>55</v>
      </c>
      <c r="L17" s="34" t="s">
        <v>276</v>
      </c>
    </row>
    <row r="18" spans="1:12" ht="12.75">
      <c r="A18" s="30" t="s">
        <v>300</v>
      </c>
      <c r="B18" s="10"/>
      <c r="C18" s="23" t="s">
        <v>325</v>
      </c>
      <c r="D18" s="10" t="s">
        <v>65</v>
      </c>
      <c r="E18" s="23" t="s">
        <v>317</v>
      </c>
      <c r="F18" s="39">
        <v>20</v>
      </c>
      <c r="G18" s="39">
        <v>0</v>
      </c>
      <c r="H18" s="39">
        <v>4</v>
      </c>
      <c r="I18" s="39">
        <v>6</v>
      </c>
      <c r="J18" s="39">
        <v>18</v>
      </c>
      <c r="K18" s="25">
        <f t="shared" si="0"/>
        <v>48</v>
      </c>
      <c r="L18" s="10"/>
    </row>
    <row r="19" spans="1:12" ht="12.75">
      <c r="A19" s="30" t="s">
        <v>301</v>
      </c>
      <c r="B19" s="10"/>
      <c r="C19" s="23" t="s">
        <v>326</v>
      </c>
      <c r="D19" s="10" t="s">
        <v>50</v>
      </c>
      <c r="E19" s="23" t="s">
        <v>66</v>
      </c>
      <c r="F19" s="40">
        <v>8</v>
      </c>
      <c r="G19" s="40">
        <v>20</v>
      </c>
      <c r="H19" s="40">
        <v>2</v>
      </c>
      <c r="I19" s="40">
        <v>7</v>
      </c>
      <c r="J19" s="40">
        <v>3</v>
      </c>
      <c r="K19" s="25">
        <f t="shared" si="0"/>
        <v>40</v>
      </c>
      <c r="L19" s="10"/>
    </row>
    <row r="20" spans="1:12" ht="12.75">
      <c r="A20" s="30" t="s">
        <v>99</v>
      </c>
      <c r="B20" s="10"/>
      <c r="C20" s="23" t="s">
        <v>327</v>
      </c>
      <c r="D20" s="10" t="s">
        <v>104</v>
      </c>
      <c r="E20" s="23" t="s">
        <v>318</v>
      </c>
      <c r="F20" s="40">
        <v>20</v>
      </c>
      <c r="G20" s="40">
        <v>5</v>
      </c>
      <c r="H20" s="40">
        <v>0</v>
      </c>
      <c r="I20" s="40">
        <v>6</v>
      </c>
      <c r="J20" s="40">
        <v>0</v>
      </c>
      <c r="K20" s="25">
        <f t="shared" si="0"/>
        <v>31</v>
      </c>
      <c r="L20" s="10"/>
    </row>
    <row r="21" spans="1:12" ht="12.75">
      <c r="A21" s="30" t="s">
        <v>94</v>
      </c>
      <c r="B21" s="10"/>
      <c r="C21" s="23" t="s">
        <v>348</v>
      </c>
      <c r="D21" s="10" t="s">
        <v>347</v>
      </c>
      <c r="E21" s="23" t="s">
        <v>77</v>
      </c>
      <c r="F21" s="39">
        <v>0</v>
      </c>
      <c r="G21" s="39">
        <v>20</v>
      </c>
      <c r="H21" s="39">
        <v>0</v>
      </c>
      <c r="I21" s="39">
        <v>6</v>
      </c>
      <c r="J21" s="39">
        <v>4</v>
      </c>
      <c r="K21" s="25">
        <f t="shared" si="0"/>
        <v>30</v>
      </c>
      <c r="L21" s="10"/>
    </row>
    <row r="22" spans="1:12" ht="12.75">
      <c r="A22" s="30" t="s">
        <v>302</v>
      </c>
      <c r="B22" s="10"/>
      <c r="C22" s="23" t="s">
        <v>328</v>
      </c>
      <c r="D22" s="10" t="s">
        <v>329</v>
      </c>
      <c r="E22" s="23" t="s">
        <v>248</v>
      </c>
      <c r="F22" s="40">
        <v>2</v>
      </c>
      <c r="G22" s="40">
        <v>0</v>
      </c>
      <c r="H22" s="40">
        <v>2</v>
      </c>
      <c r="I22" s="40">
        <v>0</v>
      </c>
      <c r="J22" s="40">
        <v>18</v>
      </c>
      <c r="K22" s="25">
        <f t="shared" si="0"/>
        <v>22</v>
      </c>
      <c r="L22" s="10"/>
    </row>
    <row r="23" spans="1:12" ht="12.75">
      <c r="A23" s="30" t="s">
        <v>303</v>
      </c>
      <c r="B23" s="10"/>
      <c r="C23" s="23" t="s">
        <v>347</v>
      </c>
      <c r="D23" s="23" t="s">
        <v>51</v>
      </c>
      <c r="E23" s="23" t="s">
        <v>105</v>
      </c>
      <c r="F23" s="39">
        <v>6</v>
      </c>
      <c r="G23" s="39">
        <v>0</v>
      </c>
      <c r="H23" s="39">
        <v>0</v>
      </c>
      <c r="I23" s="39">
        <v>5</v>
      </c>
      <c r="J23" s="39">
        <v>4</v>
      </c>
      <c r="K23" s="25">
        <f t="shared" si="0"/>
        <v>15</v>
      </c>
      <c r="L23" s="10"/>
    </row>
    <row r="24" spans="1:12" ht="12.75">
      <c r="A24" s="30" t="s">
        <v>98</v>
      </c>
      <c r="B24" s="10"/>
      <c r="C24" s="23" t="s">
        <v>330</v>
      </c>
      <c r="D24" s="10" t="s">
        <v>54</v>
      </c>
      <c r="E24" s="23" t="s">
        <v>110</v>
      </c>
      <c r="F24" s="40">
        <v>4</v>
      </c>
      <c r="G24" s="40">
        <v>5</v>
      </c>
      <c r="H24" s="40">
        <v>0</v>
      </c>
      <c r="I24" s="40">
        <v>4</v>
      </c>
      <c r="J24" s="40">
        <v>0</v>
      </c>
      <c r="K24" s="25">
        <f t="shared" si="0"/>
        <v>13</v>
      </c>
      <c r="L24" s="10"/>
    </row>
    <row r="25" spans="1:12" ht="12.75">
      <c r="A25" s="30" t="s">
        <v>304</v>
      </c>
      <c r="B25" s="10"/>
      <c r="C25" s="23" t="s">
        <v>331</v>
      </c>
      <c r="D25" s="10" t="s">
        <v>332</v>
      </c>
      <c r="E25" s="23" t="s">
        <v>319</v>
      </c>
      <c r="F25" s="40">
        <v>6</v>
      </c>
      <c r="G25" s="40">
        <v>0</v>
      </c>
      <c r="H25" s="40">
        <v>2</v>
      </c>
      <c r="I25" s="40">
        <v>0</v>
      </c>
      <c r="J25" s="40">
        <v>0</v>
      </c>
      <c r="K25" s="25">
        <f t="shared" si="0"/>
        <v>8</v>
      </c>
      <c r="L25" s="10"/>
    </row>
    <row r="26" spans="1:12" ht="12.75">
      <c r="A26" s="30" t="s">
        <v>91</v>
      </c>
      <c r="B26" s="10"/>
      <c r="C26" s="23" t="s">
        <v>333</v>
      </c>
      <c r="D26" s="10" t="s">
        <v>101</v>
      </c>
      <c r="E26" s="23" t="s">
        <v>320</v>
      </c>
      <c r="F26" s="40">
        <v>8</v>
      </c>
      <c r="G26" s="40">
        <v>0</v>
      </c>
      <c r="H26" s="40">
        <v>0</v>
      </c>
      <c r="I26" s="40">
        <v>0</v>
      </c>
      <c r="J26" s="40">
        <v>0</v>
      </c>
      <c r="K26" s="25">
        <f t="shared" si="0"/>
        <v>8</v>
      </c>
      <c r="L26" s="10"/>
    </row>
    <row r="27" spans="1:12" ht="12.75">
      <c r="A27" s="30" t="s">
        <v>305</v>
      </c>
      <c r="B27" s="10"/>
      <c r="C27" s="23" t="s">
        <v>334</v>
      </c>
      <c r="D27" s="10" t="s">
        <v>115</v>
      </c>
      <c r="E27" s="23" t="s">
        <v>116</v>
      </c>
      <c r="F27" s="40">
        <v>2</v>
      </c>
      <c r="G27" s="40">
        <v>0</v>
      </c>
      <c r="H27" s="40">
        <v>0</v>
      </c>
      <c r="I27" s="40">
        <v>0</v>
      </c>
      <c r="J27" s="40">
        <v>4</v>
      </c>
      <c r="K27" s="25">
        <f t="shared" si="0"/>
        <v>6</v>
      </c>
      <c r="L27" s="10"/>
    </row>
    <row r="28" spans="1:12" ht="12.75">
      <c r="A28" s="30" t="s">
        <v>306</v>
      </c>
      <c r="B28" s="10"/>
      <c r="C28" s="23" t="s">
        <v>330</v>
      </c>
      <c r="D28" s="10" t="s">
        <v>54</v>
      </c>
      <c r="E28" s="23" t="s">
        <v>110</v>
      </c>
      <c r="F28" s="39">
        <v>3</v>
      </c>
      <c r="G28" s="39">
        <v>0</v>
      </c>
      <c r="H28" s="39">
        <v>0</v>
      </c>
      <c r="I28" s="39">
        <v>3</v>
      </c>
      <c r="J28" s="39">
        <v>0</v>
      </c>
      <c r="K28" s="25">
        <f t="shared" si="0"/>
        <v>6</v>
      </c>
      <c r="L28" s="10"/>
    </row>
    <row r="29" spans="1:12" ht="12.75">
      <c r="A29" s="30" t="s">
        <v>97</v>
      </c>
      <c r="B29" s="10"/>
      <c r="C29" s="21" t="s">
        <v>335</v>
      </c>
      <c r="D29" s="10" t="s">
        <v>102</v>
      </c>
      <c r="E29" s="23" t="s">
        <v>72</v>
      </c>
      <c r="F29" s="40">
        <v>0</v>
      </c>
      <c r="G29" s="40">
        <v>5</v>
      </c>
      <c r="H29" s="40">
        <v>0</v>
      </c>
      <c r="I29" s="40">
        <v>0</v>
      </c>
      <c r="J29" s="40">
        <v>0</v>
      </c>
      <c r="K29" s="25">
        <f t="shared" si="0"/>
        <v>5</v>
      </c>
      <c r="L29" s="10"/>
    </row>
    <row r="30" spans="1:12" ht="12.75">
      <c r="A30" s="30" t="s">
        <v>307</v>
      </c>
      <c r="B30" s="10"/>
      <c r="C30" s="20" t="s">
        <v>336</v>
      </c>
      <c r="D30" s="10" t="s">
        <v>62</v>
      </c>
      <c r="E30" s="20" t="s">
        <v>82</v>
      </c>
      <c r="F30" s="40">
        <v>2</v>
      </c>
      <c r="G30" s="40">
        <v>0</v>
      </c>
      <c r="H30" s="40">
        <v>0</v>
      </c>
      <c r="I30" s="40">
        <v>3</v>
      </c>
      <c r="J30" s="40">
        <v>0</v>
      </c>
      <c r="K30" s="25">
        <f t="shared" si="0"/>
        <v>5</v>
      </c>
      <c r="L30" s="10"/>
    </row>
    <row r="31" spans="1:12" ht="12.75">
      <c r="A31" s="30" t="s">
        <v>308</v>
      </c>
      <c r="B31" s="10"/>
      <c r="C31" s="20" t="s">
        <v>336</v>
      </c>
      <c r="D31" s="10" t="s">
        <v>62</v>
      </c>
      <c r="E31" s="20" t="s">
        <v>82</v>
      </c>
      <c r="F31" s="40">
        <v>2</v>
      </c>
      <c r="G31" s="40">
        <v>0</v>
      </c>
      <c r="H31" s="40">
        <v>0</v>
      </c>
      <c r="I31" s="40">
        <v>0</v>
      </c>
      <c r="J31" s="40">
        <v>2</v>
      </c>
      <c r="K31" s="25">
        <f t="shared" si="0"/>
        <v>4</v>
      </c>
      <c r="L31" s="10"/>
    </row>
    <row r="32" spans="1:12" ht="12.75">
      <c r="A32" s="30" t="s">
        <v>309</v>
      </c>
      <c r="B32" s="10"/>
      <c r="C32" s="23" t="s">
        <v>337</v>
      </c>
      <c r="D32" s="10" t="s">
        <v>338</v>
      </c>
      <c r="E32" s="23" t="s">
        <v>67</v>
      </c>
      <c r="F32" s="40">
        <v>0</v>
      </c>
      <c r="G32" s="40">
        <v>0</v>
      </c>
      <c r="H32" s="40">
        <v>0</v>
      </c>
      <c r="I32" s="40">
        <v>3</v>
      </c>
      <c r="J32" s="40">
        <v>1</v>
      </c>
      <c r="K32" s="25">
        <f t="shared" si="0"/>
        <v>4</v>
      </c>
      <c r="L32" s="10"/>
    </row>
    <row r="33" spans="1:12" ht="12.75">
      <c r="A33" s="30" t="s">
        <v>310</v>
      </c>
      <c r="B33" s="10"/>
      <c r="C33" s="23" t="s">
        <v>339</v>
      </c>
      <c r="D33" s="10" t="s">
        <v>338</v>
      </c>
      <c r="E33" s="23" t="s">
        <v>297</v>
      </c>
      <c r="F33" s="40">
        <v>0</v>
      </c>
      <c r="G33" s="40">
        <v>0</v>
      </c>
      <c r="H33" s="40">
        <v>0</v>
      </c>
      <c r="I33" s="40">
        <v>3</v>
      </c>
      <c r="J33" s="40">
        <v>0</v>
      </c>
      <c r="K33" s="25">
        <f t="shared" si="0"/>
        <v>3</v>
      </c>
      <c r="L33" s="10"/>
    </row>
    <row r="34" spans="1:12" ht="12.75">
      <c r="A34" s="30" t="s">
        <v>311</v>
      </c>
      <c r="B34" s="10"/>
      <c r="C34" s="23" t="s">
        <v>330</v>
      </c>
      <c r="D34" s="10" t="s">
        <v>54</v>
      </c>
      <c r="E34" s="23" t="s">
        <v>110</v>
      </c>
      <c r="F34" s="39">
        <v>0</v>
      </c>
      <c r="G34" s="39">
        <v>0</v>
      </c>
      <c r="H34" s="39">
        <v>0</v>
      </c>
      <c r="I34" s="39">
        <v>3</v>
      </c>
      <c r="J34" s="39">
        <v>0</v>
      </c>
      <c r="K34" s="25">
        <f t="shared" si="0"/>
        <v>3</v>
      </c>
      <c r="L34" s="10"/>
    </row>
    <row r="35" spans="1:12" ht="12.75">
      <c r="A35" s="30" t="s">
        <v>95</v>
      </c>
      <c r="B35" s="10"/>
      <c r="C35" s="23" t="s">
        <v>330</v>
      </c>
      <c r="D35" s="10" t="s">
        <v>338</v>
      </c>
      <c r="E35" s="23" t="s">
        <v>108</v>
      </c>
      <c r="F35" s="40">
        <v>2</v>
      </c>
      <c r="G35" s="40">
        <v>0</v>
      </c>
      <c r="H35" s="40">
        <v>0</v>
      </c>
      <c r="I35" s="40">
        <v>0</v>
      </c>
      <c r="J35" s="40">
        <v>0</v>
      </c>
      <c r="K35" s="25">
        <f t="shared" si="0"/>
        <v>2</v>
      </c>
      <c r="L35" s="10"/>
    </row>
    <row r="36" spans="1:12" ht="12.75">
      <c r="A36" s="30" t="s">
        <v>312</v>
      </c>
      <c r="B36" s="10"/>
      <c r="C36" s="23" t="s">
        <v>340</v>
      </c>
      <c r="D36" s="10" t="s">
        <v>101</v>
      </c>
      <c r="E36" s="23" t="s">
        <v>320</v>
      </c>
      <c r="F36" s="40">
        <v>2</v>
      </c>
      <c r="G36" s="40">
        <v>0</v>
      </c>
      <c r="H36" s="40">
        <v>0</v>
      </c>
      <c r="I36" s="40">
        <v>0</v>
      </c>
      <c r="J36" s="40">
        <v>0</v>
      </c>
      <c r="K36" s="25">
        <f t="shared" si="0"/>
        <v>2</v>
      </c>
      <c r="L36" s="10"/>
    </row>
    <row r="37" spans="1:12" ht="12.75">
      <c r="A37" s="30" t="s">
        <v>313</v>
      </c>
      <c r="B37" s="10"/>
      <c r="C37" s="23" t="s">
        <v>334</v>
      </c>
      <c r="D37" s="10" t="s">
        <v>115</v>
      </c>
      <c r="E37" s="23" t="s">
        <v>116</v>
      </c>
      <c r="F37" s="40">
        <v>0</v>
      </c>
      <c r="G37" s="40">
        <v>0</v>
      </c>
      <c r="H37" s="40">
        <v>0</v>
      </c>
      <c r="I37" s="40">
        <v>0</v>
      </c>
      <c r="J37" s="40">
        <v>1</v>
      </c>
      <c r="K37" s="25">
        <f t="shared" si="0"/>
        <v>1</v>
      </c>
      <c r="L37" s="10"/>
    </row>
    <row r="38" spans="1:12" ht="12.75">
      <c r="A38" s="30" t="s">
        <v>314</v>
      </c>
      <c r="B38" s="10"/>
      <c r="C38" s="23" t="s">
        <v>324</v>
      </c>
      <c r="D38" s="10" t="s">
        <v>58</v>
      </c>
      <c r="E38" s="23" t="s">
        <v>106</v>
      </c>
      <c r="F38" s="40">
        <v>0</v>
      </c>
      <c r="G38" s="40">
        <v>0</v>
      </c>
      <c r="H38" s="40">
        <v>0</v>
      </c>
      <c r="I38" s="40">
        <v>0</v>
      </c>
      <c r="J38" s="40">
        <v>1</v>
      </c>
      <c r="K38" s="25">
        <f t="shared" si="0"/>
        <v>1</v>
      </c>
      <c r="L38" s="10"/>
    </row>
    <row r="39" spans="1:12" ht="12.75">
      <c r="A39" s="30" t="s">
        <v>100</v>
      </c>
      <c r="B39" s="10"/>
      <c r="C39" s="23" t="s">
        <v>327</v>
      </c>
      <c r="D39" s="10" t="s">
        <v>62</v>
      </c>
      <c r="E39" s="23" t="s">
        <v>113</v>
      </c>
      <c r="F39" s="40">
        <v>0</v>
      </c>
      <c r="G39" s="40">
        <v>0</v>
      </c>
      <c r="H39" s="40">
        <v>0</v>
      </c>
      <c r="I39" s="40">
        <v>0</v>
      </c>
      <c r="J39" s="40">
        <v>1</v>
      </c>
      <c r="K39" s="25">
        <f t="shared" si="0"/>
        <v>1</v>
      </c>
      <c r="L39" s="10"/>
    </row>
    <row r="40" spans="1:12" ht="12.75">
      <c r="A40" s="30" t="s">
        <v>315</v>
      </c>
      <c r="B40" s="10"/>
      <c r="C40" s="23" t="s">
        <v>341</v>
      </c>
      <c r="D40" s="10" t="s">
        <v>342</v>
      </c>
      <c r="E40" s="23" t="s">
        <v>321</v>
      </c>
      <c r="F40" s="40">
        <v>0</v>
      </c>
      <c r="G40" s="40">
        <v>0</v>
      </c>
      <c r="H40" s="40">
        <v>0</v>
      </c>
      <c r="I40" s="40">
        <v>1</v>
      </c>
      <c r="J40" s="40">
        <v>0</v>
      </c>
      <c r="K40" s="25">
        <f t="shared" si="0"/>
        <v>1</v>
      </c>
      <c r="L40" s="10"/>
    </row>
    <row r="41" spans="1:12" ht="12.75">
      <c r="A41" s="30" t="s">
        <v>220</v>
      </c>
      <c r="B41" s="10"/>
      <c r="C41" s="21" t="s">
        <v>343</v>
      </c>
      <c r="D41" s="10" t="s">
        <v>344</v>
      </c>
      <c r="E41" s="23"/>
      <c r="F41" s="40"/>
      <c r="G41" s="40"/>
      <c r="H41" s="40"/>
      <c r="I41" s="40"/>
      <c r="J41" s="40"/>
      <c r="K41" s="25">
        <f t="shared" si="0"/>
        <v>0</v>
      </c>
      <c r="L41" s="10"/>
    </row>
    <row r="42" spans="1:12" ht="12.75">
      <c r="A42" s="30" t="s">
        <v>192</v>
      </c>
      <c r="B42" s="10"/>
      <c r="C42" s="23" t="s">
        <v>345</v>
      </c>
      <c r="D42" s="10" t="s">
        <v>346</v>
      </c>
      <c r="E42" s="23"/>
      <c r="F42" s="40"/>
      <c r="G42" s="40"/>
      <c r="H42" s="40"/>
      <c r="I42" s="40"/>
      <c r="J42" s="40"/>
      <c r="K42" s="25">
        <f t="shared" si="0"/>
        <v>0</v>
      </c>
      <c r="L42" s="10"/>
    </row>
  </sheetData>
  <sheetProtection/>
  <mergeCells count="3">
    <mergeCell ref="D2:E2"/>
    <mergeCell ref="F6:K6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mmk</cp:lastModifiedBy>
  <cp:lastPrinted>2011-03-21T09:37:48Z</cp:lastPrinted>
  <dcterms:created xsi:type="dcterms:W3CDTF">2008-02-24T23:44:53Z</dcterms:created>
  <dcterms:modified xsi:type="dcterms:W3CDTF">2011-03-30T19:11:33Z</dcterms:modified>
  <cp:category/>
  <cp:version/>
  <cp:contentType/>
  <cp:contentStatus/>
</cp:coreProperties>
</file>