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OLE_LINK1" localSheetId="2">'6.razred'!#REF!</definedName>
  </definedNames>
  <calcPr fullCalcOnLoad="1"/>
</workbook>
</file>

<file path=xl/sharedStrings.xml><?xml version="1.0" encoding="utf-8"?>
<sst xmlns="http://schemas.openxmlformats.org/spreadsheetml/2006/main" count="591" uniqueCount="178">
  <si>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</si>
  <si>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</si>
  <si>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</si>
  <si>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</si>
  <si>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</si>
  <si>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</si>
  <si>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</si>
  <si>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</si>
  <si>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</si>
  <si>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</si>
  <si>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</si>
  <si>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</si>
  <si>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</si>
  <si>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</si>
  <si>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</si>
  <si>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</si>
  <si>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</si>
  <si>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</si>
  <si>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</si>
  <si>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</si>
  <si>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</si>
  <si>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</si>
  <si>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</si>
  <si>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</si>
  <si>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</si>
  <si>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</si>
  <si>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</si>
  <si>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</si>
  <si>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</si>
  <si>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</si>
  <si>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</si>
  <si>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</t>
  </si>
  <si>
    <t xml:space="preserve">Дуња Марковић </t>
  </si>
  <si>
    <t>не</t>
  </si>
  <si>
    <t>21. октобар</t>
  </si>
  <si>
    <t>Крагујевац</t>
  </si>
  <si>
    <t>Љиљана Симић-Равлић</t>
  </si>
  <si>
    <t>Даница Спалевић</t>
  </si>
  <si>
    <t>Иван Павићевић</t>
  </si>
  <si>
    <t>Сретен Младеновић</t>
  </si>
  <si>
    <t>Ђорђе Ашанин</t>
  </si>
  <si>
    <t>Софија Ђурђевић</t>
  </si>
  <si>
    <t>да</t>
  </si>
  <si>
    <t>Весна Спасојевић</t>
  </si>
  <si>
    <t>Ива Јовановић</t>
  </si>
  <si>
    <t>Милица Томић</t>
  </si>
  <si>
    <t>Ања Мијаиловић</t>
  </si>
  <si>
    <t>Теодора Васиљевић</t>
  </si>
  <si>
    <t>Неда Михаиловић</t>
  </si>
  <si>
    <t>Јанко Јоксимовић</t>
  </si>
  <si>
    <t>Огњен Вељовић-</t>
  </si>
  <si>
    <t>Никола Павловић</t>
  </si>
  <si>
    <t>Вук Вуковић</t>
  </si>
  <si>
    <t>Иван Грего</t>
  </si>
  <si>
    <t>Стефан Николић</t>
  </si>
  <si>
    <t>Андрија Максимовић</t>
  </si>
  <si>
    <t>Тадија Маринковић</t>
  </si>
  <si>
    <t>Валентина Рацић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</si>
  <si>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</si>
  <si>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Сава Тодоровић</t>
  </si>
  <si>
    <t>Симона Младеновић</t>
  </si>
  <si>
    <t>Нађа Луковић</t>
  </si>
  <si>
    <t>Матеја Стевановић</t>
  </si>
  <si>
    <t>Вук Николић</t>
  </si>
  <si>
    <t>Андрија Маринковић</t>
  </si>
  <si>
    <t>Вук Караџић</t>
  </si>
  <si>
    <t>Радоје Домановић</t>
  </si>
  <si>
    <t>Биљана Живковић</t>
  </si>
  <si>
    <t>Јасмина Јовичић</t>
  </si>
  <si>
    <t>Миња Живковић</t>
  </si>
  <si>
    <t>Јован Поповић</t>
  </si>
  <si>
    <t>Вера Јовановић</t>
  </si>
  <si>
    <t>Јелисавета Томић</t>
  </si>
  <si>
    <t>Јелена Симић</t>
  </si>
  <si>
    <t>Светозар Марковић</t>
  </si>
  <si>
    <t>Миле Станић</t>
  </si>
  <si>
    <t>Вељко Живановић</t>
  </si>
  <si>
    <t>Лара Ненковић</t>
  </si>
  <si>
    <t>Драгана Туцаковић</t>
  </si>
  <si>
    <t>Мома Станојловић</t>
  </si>
  <si>
    <t>Петра Гордић</t>
  </si>
  <si>
    <t>Урош Томовић</t>
  </si>
  <si>
    <t>Петра Бабић</t>
  </si>
  <si>
    <t>Јанко Башчаревић</t>
  </si>
  <si>
    <t>Александар Копривица</t>
  </si>
  <si>
    <t>Урош Стевановић</t>
  </si>
  <si>
    <t>Ирина Очешник</t>
  </si>
  <si>
    <t>Милица Димитријевић</t>
  </si>
  <si>
    <t>Дамјан Миленковић</t>
  </si>
  <si>
    <t>Алиса Стојановић</t>
  </si>
  <si>
    <t>Мина Петровић</t>
  </si>
  <si>
    <t>Иван Лазић</t>
  </si>
  <si>
    <t>Катарина Ђорђевић</t>
  </si>
  <si>
    <t>Јелена Вељовић-Мијаиловић</t>
  </si>
  <si>
    <t>Анђела Јеремић</t>
  </si>
  <si>
    <t>Срђан Анђелковић</t>
  </si>
  <si>
    <t>Теодора Младеновић</t>
  </si>
  <si>
    <t>Свети Сава</t>
  </si>
  <si>
    <t>Соња Савовић</t>
  </si>
  <si>
    <t>Тијана Топаловић</t>
  </si>
  <si>
    <t>Сара Радотић</t>
  </si>
  <si>
    <t>Станислав Сремчевић</t>
  </si>
  <si>
    <t>Светлана Мијаиловић</t>
  </si>
  <si>
    <t>Тијана Зорклија</t>
  </si>
  <si>
    <t>Милан Јокић</t>
  </si>
  <si>
    <t>Наташа Милинковић</t>
  </si>
  <si>
    <t>Ђорђе Бугарчић</t>
  </si>
  <si>
    <t>Михајло Петровић</t>
  </si>
  <si>
    <t>Димитрије Тасић</t>
  </si>
  <si>
    <t>Данило Тадић</t>
  </si>
  <si>
    <t>Мирко Јовановић</t>
  </si>
  <si>
    <t>Горица Милосављевић</t>
  </si>
  <si>
    <t>Душан Живановић</t>
  </si>
  <si>
    <t>Тамара Томашевић</t>
  </si>
  <si>
    <t>Невена Аксентијевић</t>
  </si>
  <si>
    <t>Теодора Павловић</t>
  </si>
  <si>
    <t>Милан Јевтић</t>
  </si>
  <si>
    <t>Јован Лукић</t>
  </si>
  <si>
    <t>Михајло Стефановић</t>
  </si>
  <si>
    <t>Дуња Ђорђевић</t>
  </si>
  <si>
    <t>Стефан Вуковић</t>
  </si>
  <si>
    <t>М. и Д. Тодоровић</t>
  </si>
  <si>
    <t>Лука Алексић</t>
  </si>
  <si>
    <t>Живадинка Дивац</t>
  </si>
  <si>
    <t>Перица Томовић</t>
  </si>
  <si>
    <t>Тодор Лазовић</t>
  </si>
  <si>
    <t>Александар Ђурић</t>
  </si>
  <si>
    <t>Огњен Тодосијевић</t>
  </si>
  <si>
    <t>Снежана Милићевић</t>
  </si>
  <si>
    <t>Јован Николић</t>
  </si>
  <si>
    <t>Ива Милосављевић</t>
  </si>
  <si>
    <t>Душан Симовић</t>
  </si>
  <si>
    <t>Даница Димитријевић</t>
  </si>
  <si>
    <t>Миона Драгутиновић</t>
  </si>
  <si>
    <t>Соња  Савовић</t>
  </si>
  <si>
    <t>Катарина Бошковић</t>
  </si>
  <si>
    <t>Лука Милутиновић</t>
  </si>
  <si>
    <t>Aнђела Јанићијевић</t>
  </si>
  <si>
    <t>Светлана Николић</t>
  </si>
  <si>
    <t>Матеја Ковачевић</t>
  </si>
  <si>
    <t>Јанко Сретеновић</t>
  </si>
  <si>
    <t>Лука Стевановић</t>
  </si>
  <si>
    <t>Трећи краг. батаљон</t>
  </si>
  <si>
    <t xml:space="preserve"> Наталија Јанковић</t>
  </si>
  <si>
    <t>Ива Милановић</t>
  </si>
  <si>
    <t xml:space="preserve">Виктор Будимир </t>
  </si>
  <si>
    <t>Марија Антонијевић</t>
  </si>
  <si>
    <t>Каја Симовић</t>
  </si>
  <si>
    <t>Лена Јовановић</t>
  </si>
  <si>
    <t>Никола Јовановић</t>
  </si>
  <si>
    <t>Виолета Мишић</t>
  </si>
  <si>
    <t>Жарко Ђорић</t>
  </si>
  <si>
    <t>Гаврило Недић</t>
  </si>
  <si>
    <t>Павле Костић</t>
  </si>
  <si>
    <t>Милош Маринковић</t>
  </si>
  <si>
    <t>Тодор Чаповски</t>
  </si>
  <si>
    <t>Наталија Милић</t>
  </si>
  <si>
    <t>Ксенија Живанић</t>
  </si>
  <si>
    <t>Сандра Ристић</t>
  </si>
  <si>
    <t>Јанко Боранијашевић</t>
  </si>
  <si>
    <t>Прва краг. гимназија</t>
  </si>
  <si>
    <t>Ната.-Нана Недељковић</t>
  </si>
  <si>
    <t>Андреја Крстић</t>
  </si>
  <si>
    <t>Филип Миливојевић</t>
  </si>
  <si>
    <t>Михаил Миљковић</t>
  </si>
  <si>
    <t>Марта Ђаловић</t>
  </si>
  <si>
    <t>Виктор Стојиловић</t>
  </si>
  <si>
    <t>п</t>
  </si>
  <si>
    <t>Нормирано</t>
  </si>
  <si>
    <t>"Станислав Сремчевић"</t>
  </si>
  <si>
    <t>Милун Спалевић</t>
  </si>
  <si>
    <t>Трећи крагујевачки батаљон</t>
  </si>
  <si>
    <t>Љиљана Симић Равлић</t>
  </si>
  <si>
    <t>Милоје Симовић</t>
  </si>
  <si>
    <t>Прва крагујевачка гимназија</t>
  </si>
  <si>
    <t>Наташа Миленковић</t>
  </si>
  <si>
    <t>Мил. и Драг. Тодоровић</t>
  </si>
  <si>
    <t>Наталија Нана Недељковић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</si>
</sst>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72" t="s">
        <v>20</v>
      </c>
      <c r="C4" s="72"/>
      <c r="D4" s="72"/>
      <c r="E4" s="72"/>
      <c r="F4" s="72"/>
      <c r="G4" s="72"/>
      <c r="H4" s="72"/>
      <c r="I4" s="72"/>
      <c r="J4" s="73"/>
    </row>
    <row r="5" s="1" customFormat="1" ht="12.75"/>
    <row r="6" s="1" customFormat="1" ht="12.75"/>
    <row r="7" s="1" customFormat="1" ht="12.75"/>
    <row r="8" spans="1:5" s="1" customFormat="1" ht="12.75">
      <c r="A8" s="74" t="s">
        <v>31</v>
      </c>
      <c r="B8" s="74"/>
      <c r="C8" s="74"/>
      <c r="D8" s="73"/>
      <c r="E8" s="1" t="s">
        <v>35</v>
      </c>
    </row>
    <row r="9" spans="1:3" s="1" customFormat="1" ht="12.75">
      <c r="A9" s="7"/>
      <c r="B9" s="7"/>
      <c r="C9" s="7"/>
    </row>
    <row r="10" spans="1:5" s="1" customFormat="1" ht="12.75">
      <c r="A10" s="74" t="s">
        <v>14</v>
      </c>
      <c r="B10" s="74"/>
      <c r="C10" s="74"/>
      <c r="D10" s="73"/>
      <c r="E10" s="1" t="s">
        <v>169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4" t="s">
        <v>15</v>
      </c>
      <c r="B14" s="74"/>
      <c r="C14" s="7" t="s">
        <v>170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3" t="s">
        <v>0</v>
      </c>
      <c r="C17" s="7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4" t="s">
        <v>17</v>
      </c>
      <c r="B21" s="74"/>
      <c r="C21" s="74"/>
      <c r="D21" s="74"/>
      <c r="E21" s="74"/>
      <c r="F21" s="74"/>
      <c r="G21" s="73"/>
    </row>
    <row r="22" spans="1:3" ht="13.5" customHeight="1">
      <c r="A22" s="73" t="s">
        <v>18</v>
      </c>
      <c r="B22" s="73"/>
      <c r="C22" s="7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3" t="s">
        <v>0</v>
      </c>
      <c r="C25" s="7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3" t="s">
        <v>19</v>
      </c>
      <c r="B30" s="73"/>
      <c r="C30" s="73"/>
      <c r="D30" s="73"/>
      <c r="E30" s="7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3" t="s">
        <v>0</v>
      </c>
      <c r="C33" s="7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9" sqref="E29:I29"/>
    </sheetView>
  </sheetViews>
  <sheetFormatPr defaultColWidth="9.140625" defaultRowHeight="12.75"/>
  <sheetData>
    <row r="2" spans="1:10" s="1" customFormat="1" ht="12.75">
      <c r="A2" s="74" t="s">
        <v>22</v>
      </c>
      <c r="B2" s="74"/>
      <c r="C2" s="74"/>
      <c r="D2" s="74"/>
      <c r="E2" s="74"/>
      <c r="F2" s="74"/>
      <c r="G2" s="74"/>
      <c r="H2" s="74"/>
      <c r="I2" s="73"/>
      <c r="J2" s="73"/>
    </row>
    <row r="4" spans="2:8" ht="12.75">
      <c r="B4" s="73" t="s">
        <v>0</v>
      </c>
      <c r="C4" s="73"/>
      <c r="D4" s="73"/>
      <c r="E4" s="73" t="s">
        <v>12</v>
      </c>
      <c r="F4" s="73"/>
      <c r="G4" s="73"/>
      <c r="H4" s="73"/>
    </row>
    <row r="5" spans="1:9" ht="30" customHeight="1">
      <c r="A5" s="8">
        <v>1</v>
      </c>
      <c r="B5" s="73" t="s">
        <v>57</v>
      </c>
      <c r="C5" s="73"/>
      <c r="D5" s="73"/>
      <c r="E5" s="73" t="s">
        <v>171</v>
      </c>
      <c r="F5" s="73"/>
      <c r="G5" s="73"/>
      <c r="H5" s="73"/>
      <c r="I5" s="73"/>
    </row>
    <row r="6" spans="1:9" ht="30" customHeight="1">
      <c r="A6" s="8">
        <v>2</v>
      </c>
      <c r="B6" s="73" t="s">
        <v>75</v>
      </c>
      <c r="C6" s="73"/>
      <c r="D6" s="73"/>
      <c r="E6" s="73" t="s">
        <v>74</v>
      </c>
      <c r="F6" s="73"/>
      <c r="G6" s="73"/>
      <c r="H6" s="73"/>
      <c r="I6" s="73"/>
    </row>
    <row r="7" spans="1:9" ht="30" customHeight="1">
      <c r="A7" s="8">
        <v>3</v>
      </c>
      <c r="B7" s="75" t="s">
        <v>98</v>
      </c>
      <c r="C7" s="75"/>
      <c r="D7" s="75"/>
      <c r="E7" s="73" t="s">
        <v>97</v>
      </c>
      <c r="F7" s="73"/>
      <c r="G7" s="73"/>
      <c r="H7" s="73"/>
      <c r="I7" s="73"/>
    </row>
    <row r="8" spans="1:9" ht="30" customHeight="1">
      <c r="A8" s="8">
        <v>4</v>
      </c>
      <c r="B8" s="75" t="s">
        <v>73</v>
      </c>
      <c r="C8" s="75"/>
      <c r="D8" s="75"/>
      <c r="E8" s="75" t="s">
        <v>70</v>
      </c>
      <c r="F8" s="75"/>
      <c r="G8" s="75"/>
      <c r="H8" s="75"/>
      <c r="I8" s="75"/>
    </row>
    <row r="9" spans="1:9" ht="30" customHeight="1">
      <c r="A9" s="8">
        <v>5</v>
      </c>
      <c r="B9" s="75" t="s">
        <v>158</v>
      </c>
      <c r="C9" s="75"/>
      <c r="D9" s="75"/>
      <c r="E9" s="75" t="s">
        <v>110</v>
      </c>
      <c r="F9" s="75"/>
      <c r="G9" s="75"/>
      <c r="H9" s="75"/>
      <c r="I9" s="75"/>
    </row>
    <row r="12" spans="1:10" s="1" customFormat="1" ht="12.75">
      <c r="A12" s="74" t="s">
        <v>23</v>
      </c>
      <c r="B12" s="74"/>
      <c r="C12" s="74"/>
      <c r="D12" s="74"/>
      <c r="E12" s="74"/>
      <c r="F12" s="74"/>
      <c r="G12" s="74"/>
      <c r="H12" s="74"/>
      <c r="I12" s="73"/>
      <c r="J12" s="73"/>
    </row>
    <row r="14" spans="2:8" ht="12.75">
      <c r="B14" s="73" t="s">
        <v>0</v>
      </c>
      <c r="C14" s="73"/>
      <c r="D14" s="73"/>
      <c r="E14" s="73" t="s">
        <v>12</v>
      </c>
      <c r="F14" s="73"/>
      <c r="G14" s="73"/>
      <c r="H14" s="73"/>
    </row>
    <row r="15" spans="1:9" ht="30" customHeight="1">
      <c r="A15" s="8">
        <v>1</v>
      </c>
      <c r="B15" s="73" t="s">
        <v>71</v>
      </c>
      <c r="C15" s="73"/>
      <c r="D15" s="73"/>
      <c r="E15" s="73" t="s">
        <v>70</v>
      </c>
      <c r="F15" s="73"/>
      <c r="G15" s="73"/>
      <c r="H15" s="73"/>
      <c r="I15" s="73"/>
    </row>
    <row r="16" spans="1:9" ht="30" customHeight="1">
      <c r="A16" s="8">
        <v>2</v>
      </c>
      <c r="B16" s="73" t="s">
        <v>172</v>
      </c>
      <c r="C16" s="73"/>
      <c r="D16" s="73"/>
      <c r="E16" s="73" t="s">
        <v>34</v>
      </c>
      <c r="F16" s="73"/>
      <c r="G16" s="73"/>
      <c r="H16" s="73"/>
      <c r="I16" s="73"/>
    </row>
    <row r="17" spans="1:9" ht="30" customHeight="1">
      <c r="A17" s="8">
        <v>3</v>
      </c>
      <c r="B17" s="75" t="s">
        <v>38</v>
      </c>
      <c r="C17" s="75"/>
      <c r="D17" s="75"/>
      <c r="E17" s="73" t="s">
        <v>173</v>
      </c>
      <c r="F17" s="73"/>
      <c r="G17" s="73"/>
      <c r="H17" s="73"/>
      <c r="I17" s="73"/>
    </row>
    <row r="18" spans="1:9" ht="30" customHeight="1">
      <c r="A18" s="8">
        <v>4</v>
      </c>
      <c r="B18" s="75" t="s">
        <v>43</v>
      </c>
      <c r="C18" s="75"/>
      <c r="D18" s="75"/>
      <c r="E18" s="75" t="s">
        <v>174</v>
      </c>
      <c r="F18" s="75"/>
      <c r="G18" s="75"/>
      <c r="H18" s="75"/>
      <c r="I18" s="75"/>
    </row>
    <row r="19" spans="1:9" ht="30" customHeight="1">
      <c r="A19" s="8">
        <v>5</v>
      </c>
      <c r="B19" s="75" t="s">
        <v>68</v>
      </c>
      <c r="C19" s="75"/>
      <c r="D19" s="75"/>
      <c r="E19" s="75" t="s">
        <v>66</v>
      </c>
      <c r="F19" s="75"/>
      <c r="G19" s="75"/>
      <c r="H19" s="75"/>
      <c r="I19" s="75"/>
    </row>
    <row r="22" spans="1:10" s="1" customFormat="1" ht="12.75">
      <c r="A22" s="74" t="s">
        <v>24</v>
      </c>
      <c r="B22" s="74"/>
      <c r="C22" s="74"/>
      <c r="D22" s="74"/>
      <c r="E22" s="74"/>
      <c r="F22" s="74"/>
      <c r="G22" s="74"/>
      <c r="H22" s="74"/>
      <c r="I22" s="73"/>
      <c r="J22" s="73"/>
    </row>
    <row r="24" spans="2:8" ht="12.75">
      <c r="B24" s="73" t="s">
        <v>0</v>
      </c>
      <c r="C24" s="73"/>
      <c r="D24" s="73"/>
      <c r="E24" s="73" t="s">
        <v>12</v>
      </c>
      <c r="F24" s="73"/>
      <c r="G24" s="73"/>
      <c r="H24" s="73"/>
    </row>
    <row r="25" spans="1:9" ht="30" customHeight="1">
      <c r="A25" s="8">
        <v>1</v>
      </c>
      <c r="B25" s="73" t="s">
        <v>138</v>
      </c>
      <c r="C25" s="73"/>
      <c r="D25" s="73"/>
      <c r="E25" s="73" t="s">
        <v>65</v>
      </c>
      <c r="F25" s="73"/>
      <c r="G25" s="73"/>
      <c r="H25" s="73"/>
      <c r="I25" s="73"/>
    </row>
    <row r="26" spans="1:9" ht="30" customHeight="1">
      <c r="A26" s="8">
        <v>2</v>
      </c>
      <c r="B26" s="73" t="s">
        <v>92</v>
      </c>
      <c r="C26" s="73"/>
      <c r="D26" s="73"/>
      <c r="E26" s="73" t="s">
        <v>174</v>
      </c>
      <c r="F26" s="73"/>
      <c r="G26" s="73"/>
      <c r="H26" s="73"/>
      <c r="I26" s="73"/>
    </row>
    <row r="27" spans="1:9" ht="30" customHeight="1">
      <c r="A27" s="8">
        <v>3</v>
      </c>
      <c r="B27" s="75" t="s">
        <v>175</v>
      </c>
      <c r="C27" s="75"/>
      <c r="D27" s="75"/>
      <c r="E27" s="73" t="s">
        <v>176</v>
      </c>
      <c r="F27" s="73"/>
      <c r="G27" s="73"/>
      <c r="H27" s="73"/>
      <c r="I27" s="73"/>
    </row>
    <row r="28" spans="1:9" ht="30" customHeight="1">
      <c r="A28" s="8">
        <v>4</v>
      </c>
      <c r="B28" s="75" t="s">
        <v>67</v>
      </c>
      <c r="C28" s="75"/>
      <c r="D28" s="75"/>
      <c r="E28" s="75" t="s">
        <v>65</v>
      </c>
      <c r="F28" s="75"/>
      <c r="G28" s="75"/>
      <c r="H28" s="75"/>
      <c r="I28" s="75"/>
    </row>
    <row r="29" spans="1:9" ht="30" customHeight="1">
      <c r="A29" s="8">
        <v>5</v>
      </c>
      <c r="B29" s="75" t="s">
        <v>116</v>
      </c>
      <c r="C29" s="75"/>
      <c r="D29" s="75"/>
      <c r="E29" s="75" t="s">
        <v>177</v>
      </c>
      <c r="F29" s="75"/>
      <c r="G29" s="75"/>
      <c r="H29" s="75"/>
      <c r="I29" s="75"/>
    </row>
    <row r="32" spans="1:5" s="1" customFormat="1" ht="12.75">
      <c r="A32" s="74" t="s">
        <v>13</v>
      </c>
      <c r="B32" s="74"/>
      <c r="C32" s="74"/>
      <c r="D32" s="74"/>
      <c r="E32" s="7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zoomScale="80" zoomScaleNormal="80" zoomScalePageLayoutView="0" workbookViewId="0" topLeftCell="A1">
      <selection activeCell="D2" sqref="D2:E5"/>
    </sheetView>
  </sheetViews>
  <sheetFormatPr defaultColWidth="9.140625" defaultRowHeight="12.75"/>
  <cols>
    <col min="1" max="1" width="21.28125" style="2" customWidth="1"/>
    <col min="2" max="2" width="7.7109375" style="2" bestFit="1" customWidth="1"/>
    <col min="3" max="3" width="20.7109375" style="2" bestFit="1" customWidth="1"/>
    <col min="4" max="4" width="10.28125" style="2" customWidth="1"/>
    <col min="5" max="5" width="22.140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7" t="s">
        <v>25</v>
      </c>
      <c r="B2" s="76"/>
      <c r="D2" s="78"/>
      <c r="E2" s="79"/>
      <c r="F2" s="80"/>
      <c r="G2" s="76"/>
      <c r="H2" s="76"/>
      <c r="I2" s="76"/>
      <c r="J2" s="76"/>
      <c r="K2" s="76"/>
      <c r="L2" s="76"/>
    </row>
    <row r="3" spans="4:12" ht="12.75">
      <c r="D3" s="79"/>
      <c r="E3" s="79"/>
      <c r="F3" s="76"/>
      <c r="G3" s="76"/>
      <c r="H3" s="76"/>
      <c r="I3" s="76"/>
      <c r="J3" s="76"/>
      <c r="K3" s="76"/>
      <c r="L3" s="76"/>
    </row>
    <row r="4" spans="4:12" ht="12.75">
      <c r="D4" s="79"/>
      <c r="E4" s="79"/>
      <c r="F4" s="76"/>
      <c r="G4" s="76"/>
      <c r="H4" s="76"/>
      <c r="I4" s="76"/>
      <c r="J4" s="76"/>
      <c r="K4" s="76"/>
      <c r="L4" s="76"/>
    </row>
    <row r="5" spans="4:12" ht="12.75">
      <c r="D5" s="79"/>
      <c r="E5" s="79"/>
      <c r="F5" s="76"/>
      <c r="G5" s="76"/>
      <c r="H5" s="76"/>
      <c r="I5" s="76"/>
      <c r="J5" s="76"/>
      <c r="K5" s="76"/>
      <c r="L5" s="76"/>
    </row>
    <row r="6" spans="1:12" s="1" customFormat="1" ht="12.75">
      <c r="A6" s="25" t="s">
        <v>4</v>
      </c>
      <c r="B6" s="10"/>
      <c r="C6" s="10"/>
      <c r="D6" s="11">
        <v>36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6" t="s">
        <v>2</v>
      </c>
      <c r="G8" s="76"/>
      <c r="H8" s="76"/>
      <c r="I8" s="76"/>
      <c r="J8" s="76"/>
      <c r="K8" s="76"/>
    </row>
    <row r="9" spans="1:12" s="24" customFormat="1" ht="45.7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>
      <c r="A10" s="43" t="s">
        <v>157</v>
      </c>
      <c r="B10" s="26" t="s">
        <v>33</v>
      </c>
      <c r="C10" s="46" t="s">
        <v>110</v>
      </c>
      <c r="D10" s="27" t="s">
        <v>35</v>
      </c>
      <c r="E10" s="48" t="s">
        <v>158</v>
      </c>
      <c r="F10" s="12">
        <v>20</v>
      </c>
      <c r="G10" s="12">
        <v>20</v>
      </c>
      <c r="H10" s="12">
        <v>15</v>
      </c>
      <c r="I10" s="12">
        <v>20</v>
      </c>
      <c r="J10" s="12">
        <v>18</v>
      </c>
      <c r="K10" s="12">
        <f aca="true" t="shared" si="0" ref="K10:K45">F10+G10+H10+I10+J10</f>
        <v>93</v>
      </c>
      <c r="L10" s="13">
        <v>1</v>
      </c>
    </row>
    <row r="11" spans="1:12" ht="12.75">
      <c r="A11" s="44" t="s">
        <v>118</v>
      </c>
      <c r="B11" s="26" t="s">
        <v>33</v>
      </c>
      <c r="C11" s="48" t="s">
        <v>121</v>
      </c>
      <c r="D11" s="27" t="s">
        <v>35</v>
      </c>
      <c r="E11" s="46" t="s">
        <v>105</v>
      </c>
      <c r="F11" s="14">
        <v>20</v>
      </c>
      <c r="G11" s="14">
        <v>20</v>
      </c>
      <c r="H11" s="14">
        <v>18</v>
      </c>
      <c r="I11" s="14">
        <v>14</v>
      </c>
      <c r="J11" s="14">
        <v>20</v>
      </c>
      <c r="K11" s="12">
        <f t="shared" si="0"/>
        <v>92</v>
      </c>
      <c r="L11" s="15">
        <v>1</v>
      </c>
    </row>
    <row r="12" spans="1:12" ht="12.75">
      <c r="A12" s="44" t="s">
        <v>129</v>
      </c>
      <c r="B12" s="26" t="s">
        <v>33</v>
      </c>
      <c r="C12" s="46" t="s">
        <v>101</v>
      </c>
      <c r="D12" s="27" t="s">
        <v>35</v>
      </c>
      <c r="E12" s="46" t="s">
        <v>128</v>
      </c>
      <c r="F12" s="14">
        <v>20</v>
      </c>
      <c r="G12" s="14">
        <v>20</v>
      </c>
      <c r="H12" s="14">
        <v>20</v>
      </c>
      <c r="I12" s="14">
        <v>10</v>
      </c>
      <c r="J12" s="14">
        <v>20</v>
      </c>
      <c r="K12" s="12">
        <f t="shared" si="0"/>
        <v>90</v>
      </c>
      <c r="L12" s="15">
        <v>1</v>
      </c>
    </row>
    <row r="13" spans="1:13" ht="12.75">
      <c r="A13" s="44" t="s">
        <v>133</v>
      </c>
      <c r="B13" s="26" t="s">
        <v>33</v>
      </c>
      <c r="C13" s="46" t="s">
        <v>97</v>
      </c>
      <c r="D13" s="27" t="s">
        <v>35</v>
      </c>
      <c r="E13" s="46" t="s">
        <v>134</v>
      </c>
      <c r="F13" s="14">
        <v>20</v>
      </c>
      <c r="G13" s="14">
        <v>20</v>
      </c>
      <c r="H13" s="14">
        <v>20</v>
      </c>
      <c r="I13" s="14">
        <v>6</v>
      </c>
      <c r="J13" s="14">
        <v>20</v>
      </c>
      <c r="K13" s="12">
        <f t="shared" si="0"/>
        <v>86</v>
      </c>
      <c r="L13" s="15">
        <v>2</v>
      </c>
      <c r="M13" s="3"/>
    </row>
    <row r="14" spans="1:12" ht="12.75">
      <c r="A14" s="44" t="s">
        <v>154</v>
      </c>
      <c r="B14" s="26" t="s">
        <v>33</v>
      </c>
      <c r="C14" s="42" t="s">
        <v>66</v>
      </c>
      <c r="D14" s="27" t="s">
        <v>35</v>
      </c>
      <c r="E14" s="42" t="s">
        <v>68</v>
      </c>
      <c r="F14" s="14">
        <v>20</v>
      </c>
      <c r="G14" s="14">
        <v>20</v>
      </c>
      <c r="H14" s="14">
        <v>15</v>
      </c>
      <c r="I14" s="14">
        <v>10</v>
      </c>
      <c r="J14" s="14">
        <v>20</v>
      </c>
      <c r="K14" s="12">
        <f t="shared" si="0"/>
        <v>85</v>
      </c>
      <c r="L14" s="15">
        <v>2</v>
      </c>
    </row>
    <row r="15" spans="1:12" ht="12.75">
      <c r="A15" s="44" t="s">
        <v>155</v>
      </c>
      <c r="B15" s="26" t="s">
        <v>33</v>
      </c>
      <c r="C15" s="42" t="s">
        <v>74</v>
      </c>
      <c r="D15" s="27" t="s">
        <v>35</v>
      </c>
      <c r="E15" s="31" t="s">
        <v>150</v>
      </c>
      <c r="F15" s="14">
        <v>20</v>
      </c>
      <c r="G15" s="14">
        <v>20</v>
      </c>
      <c r="H15" s="14">
        <v>20</v>
      </c>
      <c r="I15" s="14">
        <v>14</v>
      </c>
      <c r="J15" s="14">
        <v>10</v>
      </c>
      <c r="K15" s="12">
        <f t="shared" si="0"/>
        <v>84</v>
      </c>
      <c r="L15" s="15">
        <v>2</v>
      </c>
    </row>
    <row r="16" spans="1:12" ht="12.75">
      <c r="A16" s="44" t="s">
        <v>159</v>
      </c>
      <c r="B16" s="26" t="s">
        <v>33</v>
      </c>
      <c r="C16" s="42" t="s">
        <v>110</v>
      </c>
      <c r="D16" s="27" t="s">
        <v>35</v>
      </c>
      <c r="E16" s="42" t="s">
        <v>111</v>
      </c>
      <c r="F16" s="14">
        <v>20</v>
      </c>
      <c r="G16" s="14">
        <v>20</v>
      </c>
      <c r="H16" s="14">
        <v>9</v>
      </c>
      <c r="I16" s="14">
        <v>14</v>
      </c>
      <c r="J16" s="14">
        <v>20</v>
      </c>
      <c r="K16" s="12">
        <f t="shared" si="0"/>
        <v>83</v>
      </c>
      <c r="L16" s="15">
        <v>2</v>
      </c>
    </row>
    <row r="17" spans="1:12" ht="12.75">
      <c r="A17" s="44" t="s">
        <v>148</v>
      </c>
      <c r="B17" s="26" t="s">
        <v>33</v>
      </c>
      <c r="C17" s="31" t="s">
        <v>34</v>
      </c>
      <c r="D17" s="27" t="s">
        <v>35</v>
      </c>
      <c r="E17" s="31" t="s">
        <v>36</v>
      </c>
      <c r="F17" s="14">
        <v>20</v>
      </c>
      <c r="G17" s="14">
        <v>20</v>
      </c>
      <c r="H17" s="14">
        <v>20</v>
      </c>
      <c r="I17" s="14">
        <v>8</v>
      </c>
      <c r="J17" s="14">
        <v>15</v>
      </c>
      <c r="K17" s="12">
        <f t="shared" si="0"/>
        <v>83</v>
      </c>
      <c r="L17" s="15">
        <v>2</v>
      </c>
    </row>
    <row r="18" spans="1:12" ht="12.75">
      <c r="A18" s="40" t="s">
        <v>146</v>
      </c>
      <c r="B18" s="26" t="s">
        <v>33</v>
      </c>
      <c r="C18" s="31" t="s">
        <v>70</v>
      </c>
      <c r="D18" s="27" t="s">
        <v>35</v>
      </c>
      <c r="E18" s="42" t="s">
        <v>71</v>
      </c>
      <c r="F18" s="14">
        <v>20</v>
      </c>
      <c r="G18" s="14">
        <v>20</v>
      </c>
      <c r="H18" s="14">
        <v>20</v>
      </c>
      <c r="I18" s="14">
        <v>20</v>
      </c>
      <c r="J18" s="14">
        <v>0</v>
      </c>
      <c r="K18" s="12">
        <f t="shared" si="0"/>
        <v>80</v>
      </c>
      <c r="L18" s="15">
        <v>2</v>
      </c>
    </row>
    <row r="19" spans="1:12" ht="12.75">
      <c r="A19" s="44" t="s">
        <v>152</v>
      </c>
      <c r="B19" s="26" t="s">
        <v>33</v>
      </c>
      <c r="C19" s="42" t="s">
        <v>66</v>
      </c>
      <c r="D19" s="27" t="s">
        <v>35</v>
      </c>
      <c r="E19" s="42" t="s">
        <v>68</v>
      </c>
      <c r="F19" s="14">
        <v>20</v>
      </c>
      <c r="G19" s="14">
        <v>20</v>
      </c>
      <c r="H19" s="14">
        <v>15</v>
      </c>
      <c r="I19" s="14">
        <v>20</v>
      </c>
      <c r="J19" s="14">
        <v>3</v>
      </c>
      <c r="K19" s="12">
        <f t="shared" si="0"/>
        <v>78</v>
      </c>
      <c r="L19" s="15">
        <v>3</v>
      </c>
    </row>
    <row r="20" spans="1:12" ht="12.75">
      <c r="A20" s="44" t="s">
        <v>117</v>
      </c>
      <c r="B20" s="26" t="s">
        <v>33</v>
      </c>
      <c r="C20" s="31" t="s">
        <v>121</v>
      </c>
      <c r="D20" s="27" t="s">
        <v>35</v>
      </c>
      <c r="E20" s="42" t="s">
        <v>105</v>
      </c>
      <c r="F20" s="14">
        <v>20</v>
      </c>
      <c r="G20" s="14">
        <v>20</v>
      </c>
      <c r="H20" s="14">
        <v>20</v>
      </c>
      <c r="I20" s="14">
        <v>4</v>
      </c>
      <c r="J20" s="14">
        <v>10</v>
      </c>
      <c r="K20" s="12">
        <f t="shared" si="0"/>
        <v>74</v>
      </c>
      <c r="L20" s="15">
        <v>3</v>
      </c>
    </row>
    <row r="21" spans="1:12" ht="12.75">
      <c r="A21" s="44" t="s">
        <v>127</v>
      </c>
      <c r="B21" s="26" t="s">
        <v>33</v>
      </c>
      <c r="C21" s="42" t="s">
        <v>101</v>
      </c>
      <c r="D21" s="27" t="s">
        <v>35</v>
      </c>
      <c r="E21" s="42" t="s">
        <v>128</v>
      </c>
      <c r="F21" s="14">
        <v>20</v>
      </c>
      <c r="G21" s="14">
        <v>20</v>
      </c>
      <c r="H21" s="14">
        <v>20</v>
      </c>
      <c r="I21" s="14">
        <v>6</v>
      </c>
      <c r="J21" s="14">
        <v>7</v>
      </c>
      <c r="K21" s="12">
        <f t="shared" si="0"/>
        <v>73</v>
      </c>
      <c r="L21" s="15">
        <v>3</v>
      </c>
    </row>
    <row r="22" spans="1:12" ht="12.75">
      <c r="A22" s="44" t="s">
        <v>130</v>
      </c>
      <c r="B22" s="26" t="s">
        <v>33</v>
      </c>
      <c r="C22" s="42" t="s">
        <v>101</v>
      </c>
      <c r="D22" s="27" t="s">
        <v>35</v>
      </c>
      <c r="E22" s="42" t="s">
        <v>128</v>
      </c>
      <c r="F22" s="14">
        <v>20</v>
      </c>
      <c r="G22" s="14">
        <v>20</v>
      </c>
      <c r="H22" s="14">
        <v>20</v>
      </c>
      <c r="I22" s="14">
        <v>4</v>
      </c>
      <c r="J22" s="14">
        <v>5</v>
      </c>
      <c r="K22" s="12">
        <f t="shared" si="0"/>
        <v>69</v>
      </c>
      <c r="L22" s="15">
        <v>3</v>
      </c>
    </row>
    <row r="23" spans="1:12" ht="12.75">
      <c r="A23" s="44" t="s">
        <v>141</v>
      </c>
      <c r="B23" s="26" t="s">
        <v>33</v>
      </c>
      <c r="C23" s="31" t="s">
        <v>142</v>
      </c>
      <c r="D23" s="27" t="s">
        <v>35</v>
      </c>
      <c r="E23" s="42" t="s">
        <v>57</v>
      </c>
      <c r="F23" s="14">
        <v>20</v>
      </c>
      <c r="G23" s="14">
        <v>20</v>
      </c>
      <c r="H23" s="14">
        <v>0</v>
      </c>
      <c r="I23" s="14">
        <v>14</v>
      </c>
      <c r="J23" s="14">
        <v>15</v>
      </c>
      <c r="K23" s="12">
        <f t="shared" si="0"/>
        <v>69</v>
      </c>
      <c r="L23" s="15">
        <v>3</v>
      </c>
    </row>
    <row r="24" spans="1:12" ht="12.75">
      <c r="A24" s="44" t="s">
        <v>132</v>
      </c>
      <c r="B24" s="26" t="s">
        <v>33</v>
      </c>
      <c r="C24" s="42" t="s">
        <v>101</v>
      </c>
      <c r="D24" s="27" t="s">
        <v>35</v>
      </c>
      <c r="E24" s="42" t="s">
        <v>128</v>
      </c>
      <c r="F24" s="14">
        <v>20</v>
      </c>
      <c r="G24" s="14">
        <v>20</v>
      </c>
      <c r="H24" s="14">
        <v>20</v>
      </c>
      <c r="I24" s="14">
        <v>4</v>
      </c>
      <c r="J24" s="14">
        <v>0</v>
      </c>
      <c r="K24" s="12">
        <f t="shared" si="0"/>
        <v>64</v>
      </c>
      <c r="L24" s="15">
        <v>3</v>
      </c>
    </row>
    <row r="25" spans="1:12" ht="12.75">
      <c r="A25" s="44" t="s">
        <v>124</v>
      </c>
      <c r="B25" s="26" t="s">
        <v>33</v>
      </c>
      <c r="C25" s="42" t="s">
        <v>123</v>
      </c>
      <c r="D25" s="27" t="s">
        <v>35</v>
      </c>
      <c r="E25" s="42" t="s">
        <v>102</v>
      </c>
      <c r="F25" s="14">
        <v>20</v>
      </c>
      <c r="G25" s="14">
        <v>19</v>
      </c>
      <c r="H25" s="14">
        <v>5</v>
      </c>
      <c r="I25" s="14">
        <v>4</v>
      </c>
      <c r="J25" s="14">
        <v>12</v>
      </c>
      <c r="K25" s="12">
        <f t="shared" si="0"/>
        <v>60</v>
      </c>
      <c r="L25" s="15">
        <v>3</v>
      </c>
    </row>
    <row r="26" spans="1:12" ht="12.75">
      <c r="A26" s="44" t="s">
        <v>136</v>
      </c>
      <c r="B26" s="26" t="s">
        <v>33</v>
      </c>
      <c r="C26" s="42" t="s">
        <v>97</v>
      </c>
      <c r="D26" s="27" t="s">
        <v>35</v>
      </c>
      <c r="E26" s="42" t="s">
        <v>134</v>
      </c>
      <c r="F26" s="14">
        <v>20</v>
      </c>
      <c r="G26" s="14">
        <v>20</v>
      </c>
      <c r="H26" s="14">
        <v>0</v>
      </c>
      <c r="I26" s="14">
        <v>0</v>
      </c>
      <c r="J26" s="14">
        <v>15</v>
      </c>
      <c r="K26" s="12">
        <f t="shared" si="0"/>
        <v>55</v>
      </c>
      <c r="L26" s="15">
        <v>3</v>
      </c>
    </row>
    <row r="27" spans="1:12" ht="12.75">
      <c r="A27" s="44" t="s">
        <v>149</v>
      </c>
      <c r="B27" s="26" t="s">
        <v>33</v>
      </c>
      <c r="C27" s="42" t="s">
        <v>66</v>
      </c>
      <c r="D27" s="27" t="s">
        <v>35</v>
      </c>
      <c r="E27" s="42" t="s">
        <v>150</v>
      </c>
      <c r="F27" s="14">
        <v>20</v>
      </c>
      <c r="G27" s="14">
        <v>20</v>
      </c>
      <c r="H27" s="14">
        <v>0</v>
      </c>
      <c r="I27" s="14">
        <v>9</v>
      </c>
      <c r="J27" s="14">
        <v>6</v>
      </c>
      <c r="K27" s="12">
        <f t="shared" si="0"/>
        <v>55</v>
      </c>
      <c r="L27" s="15">
        <v>3</v>
      </c>
    </row>
    <row r="28" spans="1:12" ht="12.75">
      <c r="A28" s="44" t="s">
        <v>131</v>
      </c>
      <c r="B28" s="26" t="s">
        <v>33</v>
      </c>
      <c r="C28" s="42" t="s">
        <v>101</v>
      </c>
      <c r="D28" s="27" t="s">
        <v>35</v>
      </c>
      <c r="E28" s="42" t="s">
        <v>128</v>
      </c>
      <c r="F28" s="14">
        <v>7</v>
      </c>
      <c r="G28" s="14">
        <v>20</v>
      </c>
      <c r="H28" s="14">
        <v>20</v>
      </c>
      <c r="I28" s="14">
        <v>6</v>
      </c>
      <c r="J28" s="14">
        <v>0</v>
      </c>
      <c r="K28" s="12">
        <f t="shared" si="0"/>
        <v>53</v>
      </c>
      <c r="L28" s="15" t="s">
        <v>167</v>
      </c>
    </row>
    <row r="29" spans="1:12" ht="12.75">
      <c r="A29" s="40" t="s">
        <v>147</v>
      </c>
      <c r="B29" s="26" t="s">
        <v>33</v>
      </c>
      <c r="C29" s="31" t="s">
        <v>70</v>
      </c>
      <c r="D29" s="27" t="s">
        <v>35</v>
      </c>
      <c r="E29" s="42" t="s">
        <v>71</v>
      </c>
      <c r="F29" s="14">
        <v>20</v>
      </c>
      <c r="G29" s="14">
        <v>20</v>
      </c>
      <c r="H29" s="14">
        <v>4</v>
      </c>
      <c r="I29" s="14">
        <v>4</v>
      </c>
      <c r="J29" s="14">
        <v>3</v>
      </c>
      <c r="K29" s="12">
        <f t="shared" si="0"/>
        <v>51</v>
      </c>
      <c r="L29" s="61" t="s">
        <v>167</v>
      </c>
    </row>
    <row r="30" spans="1:12" ht="12.75">
      <c r="A30" s="40" t="s">
        <v>145</v>
      </c>
      <c r="B30" s="26" t="s">
        <v>33</v>
      </c>
      <c r="C30" s="31" t="s">
        <v>70</v>
      </c>
      <c r="D30" s="27" t="s">
        <v>35</v>
      </c>
      <c r="E30" s="42" t="s">
        <v>71</v>
      </c>
      <c r="F30" s="14">
        <v>0</v>
      </c>
      <c r="G30" s="14">
        <v>16</v>
      </c>
      <c r="H30" s="14">
        <v>20</v>
      </c>
      <c r="I30" s="14">
        <v>4</v>
      </c>
      <c r="J30" s="14">
        <v>10</v>
      </c>
      <c r="K30" s="12">
        <f t="shared" si="0"/>
        <v>50</v>
      </c>
      <c r="L30" s="61" t="s">
        <v>167</v>
      </c>
    </row>
    <row r="31" spans="1:12" ht="12.75">
      <c r="A31" s="44" t="s">
        <v>156</v>
      </c>
      <c r="B31" s="26" t="s">
        <v>33</v>
      </c>
      <c r="C31" s="42" t="s">
        <v>74</v>
      </c>
      <c r="D31" s="27" t="s">
        <v>35</v>
      </c>
      <c r="E31" s="31" t="s">
        <v>150</v>
      </c>
      <c r="F31" s="14">
        <v>20</v>
      </c>
      <c r="G31" s="14">
        <v>20</v>
      </c>
      <c r="H31" s="14">
        <v>0</v>
      </c>
      <c r="I31" s="14">
        <v>4</v>
      </c>
      <c r="J31" s="14">
        <v>6</v>
      </c>
      <c r="K31" s="12">
        <f t="shared" si="0"/>
        <v>50</v>
      </c>
      <c r="L31" s="61" t="s">
        <v>167</v>
      </c>
    </row>
    <row r="32" spans="1:12" ht="12.75">
      <c r="A32" s="44" t="s">
        <v>120</v>
      </c>
      <c r="B32" s="26" t="s">
        <v>33</v>
      </c>
      <c r="C32" s="31" t="s">
        <v>121</v>
      </c>
      <c r="D32" s="27" t="s">
        <v>35</v>
      </c>
      <c r="E32" s="42" t="s">
        <v>105</v>
      </c>
      <c r="F32" s="14">
        <v>20</v>
      </c>
      <c r="G32" s="14">
        <v>20</v>
      </c>
      <c r="H32" s="14">
        <v>0</v>
      </c>
      <c r="I32" s="14">
        <v>4</v>
      </c>
      <c r="J32" s="14">
        <v>3</v>
      </c>
      <c r="K32" s="12">
        <f t="shared" si="0"/>
        <v>47</v>
      </c>
      <c r="L32" s="61" t="s">
        <v>167</v>
      </c>
    </row>
    <row r="33" spans="1:12" ht="12.75">
      <c r="A33" s="44" t="s">
        <v>151</v>
      </c>
      <c r="B33" s="26" t="s">
        <v>33</v>
      </c>
      <c r="C33" s="42" t="s">
        <v>66</v>
      </c>
      <c r="D33" s="27" t="s">
        <v>35</v>
      </c>
      <c r="E33" s="42" t="s">
        <v>150</v>
      </c>
      <c r="F33" s="14">
        <v>20</v>
      </c>
      <c r="G33" s="14">
        <v>20</v>
      </c>
      <c r="H33" s="14">
        <v>0</v>
      </c>
      <c r="I33" s="14">
        <v>0</v>
      </c>
      <c r="J33" s="14">
        <v>6</v>
      </c>
      <c r="K33" s="12">
        <f t="shared" si="0"/>
        <v>46</v>
      </c>
      <c r="L33" s="61" t="s">
        <v>167</v>
      </c>
    </row>
    <row r="34" spans="1:12" ht="12.75">
      <c r="A34" s="44" t="s">
        <v>137</v>
      </c>
      <c r="B34" s="26" t="s">
        <v>33</v>
      </c>
      <c r="C34" s="42" t="s">
        <v>65</v>
      </c>
      <c r="D34" s="27" t="s">
        <v>35</v>
      </c>
      <c r="E34" s="42" t="s">
        <v>138</v>
      </c>
      <c r="F34" s="14">
        <v>20</v>
      </c>
      <c r="G34" s="14">
        <v>20</v>
      </c>
      <c r="H34" s="14">
        <v>0</v>
      </c>
      <c r="I34" s="14">
        <v>0</v>
      </c>
      <c r="J34" s="14">
        <v>5</v>
      </c>
      <c r="K34" s="12">
        <f t="shared" si="0"/>
        <v>45</v>
      </c>
      <c r="L34" s="61" t="s">
        <v>167</v>
      </c>
    </row>
    <row r="35" spans="1:12" ht="12.75">
      <c r="A35" s="44" t="s">
        <v>119</v>
      </c>
      <c r="B35" s="26" t="s">
        <v>33</v>
      </c>
      <c r="C35" s="31" t="s">
        <v>121</v>
      </c>
      <c r="D35" s="27" t="s">
        <v>35</v>
      </c>
      <c r="E35" s="42" t="s">
        <v>105</v>
      </c>
      <c r="F35" s="14">
        <v>20</v>
      </c>
      <c r="G35" s="14">
        <v>20</v>
      </c>
      <c r="H35" s="14">
        <v>0</v>
      </c>
      <c r="I35" s="14">
        <v>4</v>
      </c>
      <c r="J35" s="14">
        <v>0</v>
      </c>
      <c r="K35" s="12">
        <f t="shared" si="0"/>
        <v>44</v>
      </c>
      <c r="L35" s="61"/>
    </row>
    <row r="36" spans="1:12" ht="12.75">
      <c r="A36" s="44" t="s">
        <v>135</v>
      </c>
      <c r="B36" s="26" t="s">
        <v>33</v>
      </c>
      <c r="C36" s="42" t="s">
        <v>97</v>
      </c>
      <c r="D36" s="27" t="s">
        <v>35</v>
      </c>
      <c r="E36" s="42" t="s">
        <v>134</v>
      </c>
      <c r="F36" s="14">
        <v>20</v>
      </c>
      <c r="G36" s="14">
        <v>18</v>
      </c>
      <c r="H36" s="14">
        <v>0</v>
      </c>
      <c r="I36" s="14">
        <v>6</v>
      </c>
      <c r="J36" s="14">
        <v>0</v>
      </c>
      <c r="K36" s="12">
        <f t="shared" si="0"/>
        <v>44</v>
      </c>
      <c r="L36" s="61"/>
    </row>
    <row r="37" spans="1:12" ht="12.75">
      <c r="A37" s="44" t="s">
        <v>140</v>
      </c>
      <c r="B37" s="26" t="s">
        <v>33</v>
      </c>
      <c r="C37" s="42" t="s">
        <v>65</v>
      </c>
      <c r="D37" s="27" t="s">
        <v>35</v>
      </c>
      <c r="E37" s="42" t="s">
        <v>138</v>
      </c>
      <c r="F37" s="14">
        <v>20</v>
      </c>
      <c r="G37" s="14">
        <v>20</v>
      </c>
      <c r="H37" s="14">
        <v>0</v>
      </c>
      <c r="I37" s="14">
        <v>0</v>
      </c>
      <c r="J37" s="14">
        <v>3</v>
      </c>
      <c r="K37" s="12">
        <f t="shared" si="0"/>
        <v>43</v>
      </c>
      <c r="L37" s="15"/>
    </row>
    <row r="38" spans="1:12" ht="12.75">
      <c r="A38" s="44" t="s">
        <v>143</v>
      </c>
      <c r="B38" s="26" t="s">
        <v>33</v>
      </c>
      <c r="C38" s="42" t="s">
        <v>79</v>
      </c>
      <c r="D38" s="27" t="s">
        <v>35</v>
      </c>
      <c r="E38" s="42" t="s">
        <v>78</v>
      </c>
      <c r="F38" s="14">
        <v>7</v>
      </c>
      <c r="G38" s="14">
        <v>20</v>
      </c>
      <c r="H38" s="14">
        <v>15</v>
      </c>
      <c r="I38" s="14">
        <v>0</v>
      </c>
      <c r="J38" s="14">
        <v>0</v>
      </c>
      <c r="K38" s="12">
        <f t="shared" si="0"/>
        <v>42</v>
      </c>
      <c r="L38" s="15"/>
    </row>
    <row r="39" spans="1:12" ht="12.75">
      <c r="A39" s="44" t="s">
        <v>139</v>
      </c>
      <c r="B39" s="26" t="s">
        <v>33</v>
      </c>
      <c r="C39" s="42" t="s">
        <v>65</v>
      </c>
      <c r="D39" s="27" t="s">
        <v>35</v>
      </c>
      <c r="E39" s="42" t="s">
        <v>138</v>
      </c>
      <c r="F39" s="14">
        <v>14</v>
      </c>
      <c r="G39" s="14">
        <v>6</v>
      </c>
      <c r="H39" s="14">
        <v>20</v>
      </c>
      <c r="I39" s="14">
        <v>0</v>
      </c>
      <c r="J39" s="14">
        <v>0</v>
      </c>
      <c r="K39" s="12">
        <f t="shared" si="0"/>
        <v>40</v>
      </c>
      <c r="L39" s="15"/>
    </row>
    <row r="40" spans="1:12" ht="12.75">
      <c r="A40" s="44" t="s">
        <v>144</v>
      </c>
      <c r="B40" s="26" t="s">
        <v>33</v>
      </c>
      <c r="C40" s="42" t="s">
        <v>39</v>
      </c>
      <c r="D40" s="27" t="s">
        <v>35</v>
      </c>
      <c r="E40" s="42" t="s">
        <v>38</v>
      </c>
      <c r="F40" s="14">
        <v>7</v>
      </c>
      <c r="G40" s="14">
        <v>20</v>
      </c>
      <c r="H40" s="14">
        <v>0</v>
      </c>
      <c r="I40" s="14">
        <v>0</v>
      </c>
      <c r="J40" s="14">
        <v>12</v>
      </c>
      <c r="K40" s="12">
        <f t="shared" si="0"/>
        <v>39</v>
      </c>
      <c r="L40" s="15"/>
    </row>
    <row r="41" spans="1:12" ht="12.75">
      <c r="A41" s="44" t="s">
        <v>122</v>
      </c>
      <c r="B41" s="26" t="s">
        <v>33</v>
      </c>
      <c r="C41" s="42" t="s">
        <v>123</v>
      </c>
      <c r="D41" s="27" t="s">
        <v>35</v>
      </c>
      <c r="E41" s="42" t="s">
        <v>102</v>
      </c>
      <c r="F41" s="14">
        <v>19</v>
      </c>
      <c r="G41" s="14">
        <v>17</v>
      </c>
      <c r="H41" s="14">
        <v>0</v>
      </c>
      <c r="I41" s="14">
        <v>0</v>
      </c>
      <c r="J41" s="14">
        <v>0</v>
      </c>
      <c r="K41" s="12">
        <f t="shared" si="0"/>
        <v>36</v>
      </c>
      <c r="L41" s="15"/>
    </row>
    <row r="42" spans="1:12" ht="12.75">
      <c r="A42" s="44" t="s">
        <v>153</v>
      </c>
      <c r="B42" s="26" t="s">
        <v>33</v>
      </c>
      <c r="C42" s="42" t="s">
        <v>66</v>
      </c>
      <c r="D42" s="27" t="s">
        <v>35</v>
      </c>
      <c r="E42" s="42" t="s">
        <v>68</v>
      </c>
      <c r="F42" s="14">
        <v>7</v>
      </c>
      <c r="G42" s="14">
        <v>20</v>
      </c>
      <c r="H42" s="14">
        <v>0</v>
      </c>
      <c r="I42" s="14">
        <v>6</v>
      </c>
      <c r="J42" s="14">
        <v>3</v>
      </c>
      <c r="K42" s="12">
        <f t="shared" si="0"/>
        <v>36</v>
      </c>
      <c r="L42" s="15"/>
    </row>
    <row r="43" spans="1:12" ht="12.75">
      <c r="A43" s="44" t="s">
        <v>126</v>
      </c>
      <c r="B43" s="26" t="s">
        <v>33</v>
      </c>
      <c r="C43" s="42" t="s">
        <v>123</v>
      </c>
      <c r="D43" s="27" t="s">
        <v>35</v>
      </c>
      <c r="E43" s="42" t="s">
        <v>102</v>
      </c>
      <c r="F43" s="14">
        <v>7</v>
      </c>
      <c r="G43" s="14">
        <v>14</v>
      </c>
      <c r="H43" s="14">
        <v>0</v>
      </c>
      <c r="I43" s="14">
        <v>4</v>
      </c>
      <c r="J43" s="14">
        <v>0</v>
      </c>
      <c r="K43" s="12">
        <f t="shared" si="0"/>
        <v>25</v>
      </c>
      <c r="L43" s="15"/>
    </row>
    <row r="44" spans="1:12" ht="12.75">
      <c r="A44" s="44" t="s">
        <v>163</v>
      </c>
      <c r="B44" s="60" t="s">
        <v>33</v>
      </c>
      <c r="C44" s="42" t="s">
        <v>70</v>
      </c>
      <c r="D44" s="12" t="s">
        <v>35</v>
      </c>
      <c r="E44" s="42" t="s">
        <v>71</v>
      </c>
      <c r="F44" s="14">
        <v>0</v>
      </c>
      <c r="G44" s="14">
        <v>10</v>
      </c>
      <c r="H44" s="14">
        <v>0</v>
      </c>
      <c r="I44" s="14">
        <v>4</v>
      </c>
      <c r="J44" s="14">
        <v>0</v>
      </c>
      <c r="K44" s="12">
        <f t="shared" si="0"/>
        <v>14</v>
      </c>
      <c r="L44" s="15"/>
    </row>
    <row r="45" spans="1:12" ht="12" customHeight="1" thickBot="1">
      <c r="A45" s="47" t="s">
        <v>125</v>
      </c>
      <c r="B45" s="39" t="s">
        <v>33</v>
      </c>
      <c r="C45" s="47" t="s">
        <v>123</v>
      </c>
      <c r="D45" s="39" t="s">
        <v>35</v>
      </c>
      <c r="E45" s="47" t="s">
        <v>102</v>
      </c>
      <c r="F45" s="16">
        <v>2</v>
      </c>
      <c r="G45" s="16">
        <v>0</v>
      </c>
      <c r="H45" s="16">
        <v>0</v>
      </c>
      <c r="I45" s="16">
        <v>0</v>
      </c>
      <c r="J45" s="16">
        <v>2</v>
      </c>
      <c r="K45" s="16">
        <f t="shared" si="0"/>
        <v>4</v>
      </c>
      <c r="L45" s="16"/>
    </row>
    <row r="46" spans="1:2" ht="12.75">
      <c r="A46" s="41"/>
      <c r="B46"/>
    </row>
    <row r="47" spans="1:2" ht="12.75">
      <c r="A47" s="41"/>
      <c r="B47"/>
    </row>
    <row r="48" spans="1:2" ht="12.75">
      <c r="A48" s="41"/>
      <c r="B48"/>
    </row>
    <row r="49" spans="1:2" ht="12.75">
      <c r="A49" s="41"/>
      <c r="B49"/>
    </row>
    <row r="50" spans="1:2" ht="12.75">
      <c r="A50" s="41"/>
      <c r="B50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zoomScale="80" zoomScaleNormal="80" zoomScalePageLayoutView="0" workbookViewId="0" topLeftCell="A1">
      <selection activeCell="F2" sqref="F2:L5"/>
    </sheetView>
  </sheetViews>
  <sheetFormatPr defaultColWidth="9.140625" defaultRowHeight="12.75"/>
  <cols>
    <col min="1" max="1" width="21.7109375" style="2" customWidth="1"/>
    <col min="2" max="2" width="7.7109375" style="2" bestFit="1" customWidth="1"/>
    <col min="3" max="3" width="22.28125" style="2" bestFit="1" customWidth="1"/>
    <col min="4" max="4" width="10.28125" style="2" bestFit="1" customWidth="1"/>
    <col min="5" max="5" width="17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7" t="s">
        <v>26</v>
      </c>
      <c r="B2" s="76"/>
      <c r="F2" s="80"/>
      <c r="G2" s="76"/>
      <c r="H2" s="76"/>
      <c r="I2" s="76"/>
      <c r="J2" s="76"/>
      <c r="K2" s="76"/>
      <c r="L2" s="76"/>
    </row>
    <row r="3" spans="6:12" ht="12.75">
      <c r="F3" s="76"/>
      <c r="G3" s="76"/>
      <c r="H3" s="76"/>
      <c r="I3" s="76"/>
      <c r="J3" s="76"/>
      <c r="K3" s="76"/>
      <c r="L3" s="76"/>
    </row>
    <row r="4" spans="6:12" ht="12.75">
      <c r="F4" s="76"/>
      <c r="G4" s="76"/>
      <c r="H4" s="76"/>
      <c r="I4" s="76"/>
      <c r="J4" s="76"/>
      <c r="K4" s="76"/>
      <c r="L4" s="76"/>
    </row>
    <row r="5" spans="6:12" ht="12.75">
      <c r="F5" s="76"/>
      <c r="G5" s="76"/>
      <c r="H5" s="76"/>
      <c r="I5" s="76"/>
      <c r="J5" s="76"/>
      <c r="K5" s="76"/>
      <c r="L5" s="76"/>
    </row>
    <row r="6" spans="1:12" s="1" customFormat="1" ht="12.75">
      <c r="A6" s="25" t="s">
        <v>4</v>
      </c>
      <c r="B6" s="10"/>
      <c r="C6" s="10"/>
      <c r="D6" s="11">
        <v>34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6" t="s">
        <v>2</v>
      </c>
      <c r="G8" s="76"/>
      <c r="H8" s="76"/>
      <c r="I8" s="76"/>
      <c r="J8" s="76"/>
      <c r="K8" s="76"/>
    </row>
    <row r="9" spans="1:13" s="24" customFormat="1" ht="45.7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62" t="s">
        <v>168</v>
      </c>
      <c r="M9" s="62" t="s">
        <v>3</v>
      </c>
    </row>
    <row r="10" spans="1:13" ht="12.75">
      <c r="A10" s="43" t="s">
        <v>83</v>
      </c>
      <c r="B10" s="26" t="s">
        <v>42</v>
      </c>
      <c r="C10" s="48" t="s">
        <v>160</v>
      </c>
      <c r="D10" s="27" t="s">
        <v>35</v>
      </c>
      <c r="E10" s="46" t="s">
        <v>92</v>
      </c>
      <c r="F10" s="12">
        <v>20</v>
      </c>
      <c r="G10" s="12">
        <v>20</v>
      </c>
      <c r="H10" s="12">
        <v>20</v>
      </c>
      <c r="I10" s="12">
        <v>15</v>
      </c>
      <c r="J10" s="12">
        <v>13</v>
      </c>
      <c r="K10" s="12">
        <f aca="true" t="shared" si="0" ref="K10:K42">F10+G10+H10+I10+J10</f>
        <v>88</v>
      </c>
      <c r="L10" s="63">
        <f>100*K10/88</f>
        <v>100</v>
      </c>
      <c r="M10" s="64">
        <v>1</v>
      </c>
    </row>
    <row r="11" spans="1:12" ht="12.75">
      <c r="A11" s="44" t="s">
        <v>109</v>
      </c>
      <c r="B11" s="26" t="s">
        <v>33</v>
      </c>
      <c r="C11" s="46" t="s">
        <v>66</v>
      </c>
      <c r="D11" s="27" t="s">
        <v>35</v>
      </c>
      <c r="E11" s="46" t="s">
        <v>68</v>
      </c>
      <c r="F11" s="14">
        <v>18</v>
      </c>
      <c r="G11" s="14">
        <v>20</v>
      </c>
      <c r="H11" s="14">
        <v>20</v>
      </c>
      <c r="I11" s="14">
        <v>6</v>
      </c>
      <c r="J11" s="14">
        <v>13</v>
      </c>
      <c r="K11" s="12">
        <f t="shared" si="0"/>
        <v>77</v>
      </c>
      <c r="L11" s="13">
        <v>1</v>
      </c>
    </row>
    <row r="12" spans="1:13" ht="12.75">
      <c r="A12" s="44" t="s">
        <v>89</v>
      </c>
      <c r="B12" s="26" t="s">
        <v>42</v>
      </c>
      <c r="C12" s="31" t="s">
        <v>160</v>
      </c>
      <c r="D12" s="27" t="s">
        <v>35</v>
      </c>
      <c r="E12" s="42" t="s">
        <v>92</v>
      </c>
      <c r="F12" s="14">
        <v>20</v>
      </c>
      <c r="G12" s="14">
        <v>11</v>
      </c>
      <c r="H12" s="14">
        <v>19</v>
      </c>
      <c r="I12" s="14">
        <v>7</v>
      </c>
      <c r="J12" s="14">
        <v>13</v>
      </c>
      <c r="K12" s="12">
        <f t="shared" si="0"/>
        <v>70</v>
      </c>
      <c r="L12" s="63">
        <f aca="true" t="shared" si="1" ref="L12:L18">100*K12/83</f>
        <v>84.33734939759036</v>
      </c>
      <c r="M12" s="64">
        <v>2</v>
      </c>
    </row>
    <row r="13" spans="1:13" ht="12.75">
      <c r="A13" s="44" t="s">
        <v>87</v>
      </c>
      <c r="B13" s="26" t="s">
        <v>42</v>
      </c>
      <c r="C13" s="31" t="s">
        <v>160</v>
      </c>
      <c r="D13" s="27" t="s">
        <v>35</v>
      </c>
      <c r="E13" s="42" t="s">
        <v>92</v>
      </c>
      <c r="F13" s="14">
        <v>15</v>
      </c>
      <c r="G13" s="14">
        <v>20</v>
      </c>
      <c r="H13" s="14">
        <v>20</v>
      </c>
      <c r="I13" s="14">
        <v>0</v>
      </c>
      <c r="J13" s="14">
        <v>12</v>
      </c>
      <c r="K13" s="12">
        <f t="shared" si="0"/>
        <v>67</v>
      </c>
      <c r="L13" s="63">
        <f t="shared" si="1"/>
        <v>80.72289156626506</v>
      </c>
      <c r="M13" s="64">
        <v>2</v>
      </c>
    </row>
    <row r="14" spans="1:13" ht="12.75">
      <c r="A14" s="50" t="s">
        <v>166</v>
      </c>
      <c r="B14" s="26" t="s">
        <v>42</v>
      </c>
      <c r="C14" s="31" t="s">
        <v>160</v>
      </c>
      <c r="D14" s="27" t="s">
        <v>35</v>
      </c>
      <c r="E14" s="42" t="s">
        <v>92</v>
      </c>
      <c r="F14" s="14">
        <v>19</v>
      </c>
      <c r="G14" s="14">
        <v>20</v>
      </c>
      <c r="H14" s="14">
        <v>17</v>
      </c>
      <c r="I14" s="14">
        <v>0</v>
      </c>
      <c r="J14" s="14">
        <v>1</v>
      </c>
      <c r="K14" s="12">
        <f t="shared" si="0"/>
        <v>57</v>
      </c>
      <c r="L14" s="63">
        <f t="shared" si="1"/>
        <v>68.67469879518072</v>
      </c>
      <c r="M14" s="64">
        <v>3</v>
      </c>
    </row>
    <row r="15" spans="1:13" ht="12.75">
      <c r="A15" s="44" t="s">
        <v>82</v>
      </c>
      <c r="B15" s="26" t="s">
        <v>42</v>
      </c>
      <c r="C15" s="31" t="s">
        <v>160</v>
      </c>
      <c r="D15" s="27" t="s">
        <v>35</v>
      </c>
      <c r="E15" s="42" t="s">
        <v>92</v>
      </c>
      <c r="F15" s="14">
        <v>10</v>
      </c>
      <c r="G15" s="14">
        <v>20</v>
      </c>
      <c r="H15" s="14">
        <v>12</v>
      </c>
      <c r="I15" s="14">
        <v>0</v>
      </c>
      <c r="J15" s="14">
        <v>12.5</v>
      </c>
      <c r="K15" s="12">
        <f t="shared" si="0"/>
        <v>54.5</v>
      </c>
      <c r="L15" s="63">
        <f t="shared" si="1"/>
        <v>65.66265060240964</v>
      </c>
      <c r="M15" s="64">
        <v>3</v>
      </c>
    </row>
    <row r="16" spans="1:13" ht="12.75">
      <c r="A16" s="44" t="s">
        <v>86</v>
      </c>
      <c r="B16" s="26" t="s">
        <v>42</v>
      </c>
      <c r="C16" s="31" t="s">
        <v>160</v>
      </c>
      <c r="D16" s="27" t="s">
        <v>35</v>
      </c>
      <c r="E16" s="42" t="s">
        <v>92</v>
      </c>
      <c r="F16" s="14">
        <v>10</v>
      </c>
      <c r="G16" s="14">
        <v>11</v>
      </c>
      <c r="H16" s="14">
        <v>20</v>
      </c>
      <c r="I16" s="14">
        <v>4</v>
      </c>
      <c r="J16" s="14">
        <v>9</v>
      </c>
      <c r="K16" s="12">
        <f t="shared" si="0"/>
        <v>54</v>
      </c>
      <c r="L16" s="63">
        <f t="shared" si="1"/>
        <v>65.06024096385542</v>
      </c>
      <c r="M16" s="64">
        <v>3</v>
      </c>
    </row>
    <row r="17" spans="1:13" ht="12.75">
      <c r="A17" s="44" t="s">
        <v>88</v>
      </c>
      <c r="B17" s="28" t="s">
        <v>42</v>
      </c>
      <c r="C17" s="31" t="s">
        <v>160</v>
      </c>
      <c r="D17" s="27" t="s">
        <v>35</v>
      </c>
      <c r="E17" s="42" t="s">
        <v>92</v>
      </c>
      <c r="F17" s="14">
        <v>20</v>
      </c>
      <c r="G17" s="14">
        <v>20</v>
      </c>
      <c r="H17" s="14">
        <v>2</v>
      </c>
      <c r="I17" s="14">
        <v>8</v>
      </c>
      <c r="J17" s="14">
        <v>0</v>
      </c>
      <c r="K17" s="12">
        <f t="shared" si="0"/>
        <v>50</v>
      </c>
      <c r="L17" s="63">
        <f t="shared" si="1"/>
        <v>60.24096385542169</v>
      </c>
      <c r="M17" s="14" t="s">
        <v>167</v>
      </c>
    </row>
    <row r="18" spans="1:13" ht="12.75">
      <c r="A18" s="44" t="s">
        <v>84</v>
      </c>
      <c r="B18" s="28" t="s">
        <v>42</v>
      </c>
      <c r="C18" s="31" t="s">
        <v>160</v>
      </c>
      <c r="D18" s="27" t="s">
        <v>35</v>
      </c>
      <c r="E18" s="42" t="s">
        <v>92</v>
      </c>
      <c r="F18" s="14">
        <v>15</v>
      </c>
      <c r="G18" s="14">
        <v>14</v>
      </c>
      <c r="H18" s="14">
        <v>20</v>
      </c>
      <c r="I18" s="14">
        <v>0</v>
      </c>
      <c r="J18" s="14">
        <v>0</v>
      </c>
      <c r="K18" s="12">
        <f t="shared" si="0"/>
        <v>49</v>
      </c>
      <c r="L18" s="63">
        <f t="shared" si="1"/>
        <v>59.036144578313255</v>
      </c>
      <c r="M18" s="65" t="s">
        <v>167</v>
      </c>
    </row>
    <row r="19" spans="1:12" ht="12.75">
      <c r="A19" s="44" t="s">
        <v>106</v>
      </c>
      <c r="B19" s="28" t="s">
        <v>33</v>
      </c>
      <c r="C19" s="31" t="s">
        <v>121</v>
      </c>
      <c r="D19" s="27" t="s">
        <v>35</v>
      </c>
      <c r="E19" s="42" t="s">
        <v>105</v>
      </c>
      <c r="F19" s="14">
        <v>8</v>
      </c>
      <c r="G19" s="14">
        <v>14</v>
      </c>
      <c r="H19" s="14">
        <v>15</v>
      </c>
      <c r="I19" s="14">
        <v>11</v>
      </c>
      <c r="J19" s="14">
        <v>0</v>
      </c>
      <c r="K19" s="12">
        <f t="shared" si="0"/>
        <v>48</v>
      </c>
      <c r="L19" s="13">
        <v>1</v>
      </c>
    </row>
    <row r="20" spans="1:12" ht="12.75">
      <c r="A20" s="44" t="s">
        <v>107</v>
      </c>
      <c r="B20" s="28" t="s">
        <v>33</v>
      </c>
      <c r="C20" s="31" t="s">
        <v>121</v>
      </c>
      <c r="D20" s="27" t="s">
        <v>35</v>
      </c>
      <c r="E20" s="42" t="s">
        <v>105</v>
      </c>
      <c r="F20" s="14">
        <v>2</v>
      </c>
      <c r="G20" s="14">
        <v>1</v>
      </c>
      <c r="H20" s="14">
        <v>20</v>
      </c>
      <c r="I20" s="14">
        <v>19</v>
      </c>
      <c r="J20" s="14">
        <v>3</v>
      </c>
      <c r="K20" s="12">
        <f t="shared" si="0"/>
        <v>45</v>
      </c>
      <c r="L20" s="13">
        <v>2</v>
      </c>
    </row>
    <row r="21" spans="1:13" ht="12.75">
      <c r="A21" s="44" t="s">
        <v>85</v>
      </c>
      <c r="B21" s="28" t="s">
        <v>42</v>
      </c>
      <c r="C21" s="31" t="s">
        <v>160</v>
      </c>
      <c r="D21" s="27" t="s">
        <v>35</v>
      </c>
      <c r="E21" s="42" t="s">
        <v>92</v>
      </c>
      <c r="F21" s="14">
        <v>2</v>
      </c>
      <c r="G21" s="14">
        <v>11</v>
      </c>
      <c r="H21" s="14">
        <v>15</v>
      </c>
      <c r="I21" s="14">
        <v>0</v>
      </c>
      <c r="J21" s="14">
        <v>11.5</v>
      </c>
      <c r="K21" s="12">
        <f t="shared" si="0"/>
        <v>39.5</v>
      </c>
      <c r="L21" s="63">
        <f>100*K21/83</f>
        <v>47.59036144578313</v>
      </c>
      <c r="M21" s="66"/>
    </row>
    <row r="22" spans="1:12" ht="12.75">
      <c r="A22" s="44" t="s">
        <v>108</v>
      </c>
      <c r="B22" s="28" t="s">
        <v>33</v>
      </c>
      <c r="C22" s="31" t="s">
        <v>121</v>
      </c>
      <c r="D22" s="27" t="s">
        <v>35</v>
      </c>
      <c r="E22" s="42" t="s">
        <v>105</v>
      </c>
      <c r="F22" s="14">
        <v>0</v>
      </c>
      <c r="G22" s="14">
        <v>18</v>
      </c>
      <c r="H22" s="14">
        <v>10</v>
      </c>
      <c r="I22" s="14">
        <v>6</v>
      </c>
      <c r="J22" s="14">
        <v>0</v>
      </c>
      <c r="K22" s="12">
        <f t="shared" si="0"/>
        <v>34</v>
      </c>
      <c r="L22" s="13">
        <v>2</v>
      </c>
    </row>
    <row r="23" spans="1:12" ht="12.75">
      <c r="A23" s="44" t="s">
        <v>94</v>
      </c>
      <c r="B23" s="28" t="s">
        <v>33</v>
      </c>
      <c r="C23" s="31" t="s">
        <v>142</v>
      </c>
      <c r="D23" s="27" t="s">
        <v>35</v>
      </c>
      <c r="E23" s="42" t="s">
        <v>57</v>
      </c>
      <c r="F23" s="14">
        <v>5</v>
      </c>
      <c r="G23" s="14">
        <v>0</v>
      </c>
      <c r="H23" s="14">
        <v>20</v>
      </c>
      <c r="I23" s="14">
        <v>0</v>
      </c>
      <c r="J23" s="14">
        <v>8</v>
      </c>
      <c r="K23" s="12">
        <f t="shared" si="0"/>
        <v>33</v>
      </c>
      <c r="L23" s="15">
        <v>2</v>
      </c>
    </row>
    <row r="24" spans="1:12" ht="12.75">
      <c r="A24" s="44" t="s">
        <v>72</v>
      </c>
      <c r="B24" s="28" t="s">
        <v>33</v>
      </c>
      <c r="C24" s="42" t="s">
        <v>70</v>
      </c>
      <c r="D24" s="27" t="s">
        <v>35</v>
      </c>
      <c r="E24" s="42" t="s">
        <v>73</v>
      </c>
      <c r="F24" s="14">
        <v>0</v>
      </c>
      <c r="G24" s="14">
        <v>11</v>
      </c>
      <c r="H24" s="14">
        <v>14</v>
      </c>
      <c r="I24" s="14">
        <v>0</v>
      </c>
      <c r="J24" s="14">
        <v>7</v>
      </c>
      <c r="K24" s="12">
        <f t="shared" si="0"/>
        <v>32</v>
      </c>
      <c r="L24" s="15">
        <v>2</v>
      </c>
    </row>
    <row r="25" spans="1:12" ht="12.75">
      <c r="A25" s="44" t="s">
        <v>162</v>
      </c>
      <c r="B25" s="28" t="s">
        <v>33</v>
      </c>
      <c r="C25" s="42" t="s">
        <v>74</v>
      </c>
      <c r="D25" s="27" t="s">
        <v>35</v>
      </c>
      <c r="E25" s="42" t="s">
        <v>75</v>
      </c>
      <c r="F25" s="14">
        <v>15</v>
      </c>
      <c r="G25" s="14">
        <v>4</v>
      </c>
      <c r="H25" s="14">
        <v>12</v>
      </c>
      <c r="I25" s="14">
        <v>0</v>
      </c>
      <c r="J25" s="14">
        <v>0</v>
      </c>
      <c r="K25" s="12">
        <f t="shared" si="0"/>
        <v>31</v>
      </c>
      <c r="L25" s="15">
        <v>3</v>
      </c>
    </row>
    <row r="26" spans="1:12" ht="12.75">
      <c r="A26" s="44" t="s">
        <v>103</v>
      </c>
      <c r="B26" s="28" t="s">
        <v>33</v>
      </c>
      <c r="C26" s="42" t="s">
        <v>101</v>
      </c>
      <c r="D26" s="27" t="s">
        <v>35</v>
      </c>
      <c r="E26" s="42" t="s">
        <v>102</v>
      </c>
      <c r="F26" s="14">
        <v>2</v>
      </c>
      <c r="G26" s="14">
        <v>11</v>
      </c>
      <c r="H26" s="14">
        <v>6</v>
      </c>
      <c r="I26" s="14">
        <v>3</v>
      </c>
      <c r="J26" s="14">
        <v>6</v>
      </c>
      <c r="K26" s="12">
        <f t="shared" si="0"/>
        <v>28</v>
      </c>
      <c r="L26" s="15">
        <v>3</v>
      </c>
    </row>
    <row r="27" spans="1:12" ht="12.75">
      <c r="A27" s="44" t="s">
        <v>100</v>
      </c>
      <c r="B27" s="28" t="s">
        <v>33</v>
      </c>
      <c r="C27" s="42" t="s">
        <v>101</v>
      </c>
      <c r="D27" s="27" t="s">
        <v>35</v>
      </c>
      <c r="E27" s="42" t="s">
        <v>102</v>
      </c>
      <c r="F27" s="14">
        <v>2</v>
      </c>
      <c r="G27" s="14">
        <v>4</v>
      </c>
      <c r="H27" s="14">
        <v>7</v>
      </c>
      <c r="I27" s="14">
        <v>5</v>
      </c>
      <c r="J27" s="14">
        <v>8.5</v>
      </c>
      <c r="K27" s="12">
        <f t="shared" si="0"/>
        <v>26.5</v>
      </c>
      <c r="L27" s="15">
        <v>3</v>
      </c>
    </row>
    <row r="28" spans="1:12" ht="12.75">
      <c r="A28" s="44" t="s">
        <v>80</v>
      </c>
      <c r="B28" s="28" t="s">
        <v>33</v>
      </c>
      <c r="C28" s="42" t="s">
        <v>79</v>
      </c>
      <c r="D28" s="27" t="s">
        <v>35</v>
      </c>
      <c r="E28" s="42" t="s">
        <v>78</v>
      </c>
      <c r="F28" s="14">
        <v>18</v>
      </c>
      <c r="G28" s="14">
        <v>1</v>
      </c>
      <c r="H28" s="14">
        <v>1</v>
      </c>
      <c r="I28" s="14">
        <v>5</v>
      </c>
      <c r="J28" s="14">
        <v>0</v>
      </c>
      <c r="K28" s="12">
        <f t="shared" si="0"/>
        <v>25</v>
      </c>
      <c r="L28" s="15">
        <v>3</v>
      </c>
    </row>
    <row r="29" spans="1:12" ht="12.75">
      <c r="A29" s="50" t="s">
        <v>165</v>
      </c>
      <c r="B29" s="28" t="s">
        <v>33</v>
      </c>
      <c r="C29" s="31" t="s">
        <v>142</v>
      </c>
      <c r="D29" s="27" t="s">
        <v>35</v>
      </c>
      <c r="E29" s="42" t="s">
        <v>93</v>
      </c>
      <c r="F29" s="14">
        <v>5</v>
      </c>
      <c r="G29" s="14">
        <v>0</v>
      </c>
      <c r="H29" s="14">
        <v>8</v>
      </c>
      <c r="I29" s="14">
        <v>3</v>
      </c>
      <c r="J29" s="14">
        <v>9</v>
      </c>
      <c r="K29" s="12">
        <f t="shared" si="0"/>
        <v>25</v>
      </c>
      <c r="L29" s="13">
        <v>3</v>
      </c>
    </row>
    <row r="30" spans="1:13" ht="12.75">
      <c r="A30" s="44" t="s">
        <v>90</v>
      </c>
      <c r="B30" s="28" t="s">
        <v>42</v>
      </c>
      <c r="C30" s="31" t="s">
        <v>160</v>
      </c>
      <c r="D30" s="27" t="s">
        <v>35</v>
      </c>
      <c r="E30" s="42" t="s">
        <v>92</v>
      </c>
      <c r="F30" s="14">
        <v>1</v>
      </c>
      <c r="G30" s="14">
        <v>0</v>
      </c>
      <c r="H30" s="14">
        <v>7</v>
      </c>
      <c r="I30" s="14">
        <v>0</v>
      </c>
      <c r="J30" s="14">
        <v>10.5</v>
      </c>
      <c r="K30" s="12">
        <f t="shared" si="0"/>
        <v>18.5</v>
      </c>
      <c r="L30" s="63">
        <f>100*K30/83</f>
        <v>22.289156626506024</v>
      </c>
      <c r="M30" s="66"/>
    </row>
    <row r="31" spans="1:12" ht="12.75">
      <c r="A31" s="44" t="s">
        <v>76</v>
      </c>
      <c r="B31" s="28" t="s">
        <v>33</v>
      </c>
      <c r="C31" s="42" t="s">
        <v>39</v>
      </c>
      <c r="D31" s="27" t="s">
        <v>35</v>
      </c>
      <c r="E31" s="42" t="s">
        <v>38</v>
      </c>
      <c r="F31" s="14">
        <v>2</v>
      </c>
      <c r="G31" s="14">
        <v>4</v>
      </c>
      <c r="H31" s="14">
        <v>6</v>
      </c>
      <c r="I31" s="14">
        <v>6</v>
      </c>
      <c r="J31" s="14">
        <v>0</v>
      </c>
      <c r="K31" s="12">
        <f t="shared" si="0"/>
        <v>18</v>
      </c>
      <c r="L31" s="13">
        <v>3</v>
      </c>
    </row>
    <row r="32" spans="1:12" ht="12.75">
      <c r="A32" s="44" t="s">
        <v>95</v>
      </c>
      <c r="B32" s="28" t="s">
        <v>33</v>
      </c>
      <c r="C32" s="42" t="s">
        <v>65</v>
      </c>
      <c r="D32" s="27" t="s">
        <v>35</v>
      </c>
      <c r="E32" s="42" t="s">
        <v>67</v>
      </c>
      <c r="F32" s="14">
        <v>0</v>
      </c>
      <c r="G32" s="14">
        <v>0</v>
      </c>
      <c r="H32" s="14">
        <v>2</v>
      </c>
      <c r="I32" s="14">
        <v>9</v>
      </c>
      <c r="J32" s="14">
        <v>6</v>
      </c>
      <c r="K32" s="12">
        <f t="shared" si="0"/>
        <v>17</v>
      </c>
      <c r="L32" s="15" t="s">
        <v>167</v>
      </c>
    </row>
    <row r="33" spans="1:12" ht="12.75">
      <c r="A33" s="44" t="s">
        <v>99</v>
      </c>
      <c r="B33" s="28" t="s">
        <v>33</v>
      </c>
      <c r="C33" s="42" t="s">
        <v>97</v>
      </c>
      <c r="D33" s="27" t="s">
        <v>35</v>
      </c>
      <c r="E33" s="42" t="s">
        <v>98</v>
      </c>
      <c r="F33" s="14">
        <v>5</v>
      </c>
      <c r="G33" s="14">
        <v>10</v>
      </c>
      <c r="H33" s="14">
        <v>1</v>
      </c>
      <c r="I33" s="14">
        <v>0</v>
      </c>
      <c r="J33" s="14">
        <v>0</v>
      </c>
      <c r="K33" s="12">
        <f t="shared" si="0"/>
        <v>16</v>
      </c>
      <c r="L33" s="15" t="s">
        <v>167</v>
      </c>
    </row>
    <row r="34" spans="1:12" ht="12.75">
      <c r="A34" s="44" t="s">
        <v>96</v>
      </c>
      <c r="B34" s="28" t="s">
        <v>33</v>
      </c>
      <c r="C34" s="42" t="s">
        <v>97</v>
      </c>
      <c r="D34" s="27" t="s">
        <v>35</v>
      </c>
      <c r="E34" s="42" t="s">
        <v>98</v>
      </c>
      <c r="F34" s="14">
        <v>6</v>
      </c>
      <c r="G34" s="14">
        <v>4</v>
      </c>
      <c r="H34" s="14">
        <v>4</v>
      </c>
      <c r="I34" s="14">
        <v>0</v>
      </c>
      <c r="J34" s="14">
        <v>0</v>
      </c>
      <c r="K34" s="12">
        <f t="shared" si="0"/>
        <v>14</v>
      </c>
      <c r="L34" s="15" t="s">
        <v>167</v>
      </c>
    </row>
    <row r="35" spans="1:13" ht="12.75">
      <c r="A35" s="44" t="s">
        <v>91</v>
      </c>
      <c r="B35" s="28" t="s">
        <v>42</v>
      </c>
      <c r="C35" s="31" t="s">
        <v>160</v>
      </c>
      <c r="D35" s="27" t="s">
        <v>35</v>
      </c>
      <c r="E35" s="42" t="s">
        <v>92</v>
      </c>
      <c r="F35" s="14">
        <v>0</v>
      </c>
      <c r="G35" s="14">
        <v>0</v>
      </c>
      <c r="H35" s="14">
        <v>3</v>
      </c>
      <c r="I35" s="14">
        <v>0</v>
      </c>
      <c r="J35" s="14">
        <v>9</v>
      </c>
      <c r="K35" s="12">
        <f t="shared" si="0"/>
        <v>12</v>
      </c>
      <c r="L35" s="63">
        <f>100*K35/83</f>
        <v>14.457831325301205</v>
      </c>
      <c r="M35" s="66"/>
    </row>
    <row r="36" spans="1:12" ht="12.75">
      <c r="A36" s="44" t="s">
        <v>81</v>
      </c>
      <c r="B36" s="28" t="s">
        <v>33</v>
      </c>
      <c r="C36" s="42" t="s">
        <v>79</v>
      </c>
      <c r="D36" s="27" t="s">
        <v>35</v>
      </c>
      <c r="E36" s="42" t="s">
        <v>78</v>
      </c>
      <c r="F36" s="14">
        <v>5</v>
      </c>
      <c r="G36" s="14">
        <v>0</v>
      </c>
      <c r="H36" s="14">
        <v>5</v>
      </c>
      <c r="I36" s="14">
        <v>0</v>
      </c>
      <c r="J36" s="14">
        <v>0</v>
      </c>
      <c r="K36" s="12">
        <f t="shared" si="0"/>
        <v>10</v>
      </c>
      <c r="L36" s="13"/>
    </row>
    <row r="37" spans="1:12" ht="12.75">
      <c r="A37" s="44" t="s">
        <v>114</v>
      </c>
      <c r="B37" s="28" t="s">
        <v>33</v>
      </c>
      <c r="C37" s="31" t="s">
        <v>161</v>
      </c>
      <c r="D37" s="27" t="s">
        <v>35</v>
      </c>
      <c r="E37" s="42" t="s">
        <v>116</v>
      </c>
      <c r="F37" s="14">
        <v>2</v>
      </c>
      <c r="G37" s="14">
        <v>4</v>
      </c>
      <c r="H37" s="14">
        <v>0</v>
      </c>
      <c r="I37" s="14">
        <v>0</v>
      </c>
      <c r="J37" s="14">
        <v>0</v>
      </c>
      <c r="K37" s="12">
        <f t="shared" si="0"/>
        <v>6</v>
      </c>
      <c r="L37" s="15"/>
    </row>
    <row r="38" spans="1:12" ht="12.75">
      <c r="A38" s="44" t="s">
        <v>112</v>
      </c>
      <c r="B38" s="28" t="s">
        <v>33</v>
      </c>
      <c r="C38" s="31" t="s">
        <v>161</v>
      </c>
      <c r="D38" s="27" t="s">
        <v>35</v>
      </c>
      <c r="E38" s="42" t="s">
        <v>116</v>
      </c>
      <c r="F38" s="14">
        <v>0</v>
      </c>
      <c r="G38" s="14">
        <v>0</v>
      </c>
      <c r="H38" s="14">
        <v>4</v>
      </c>
      <c r="I38" s="14">
        <v>1</v>
      </c>
      <c r="J38" s="14">
        <v>0</v>
      </c>
      <c r="K38" s="12">
        <f t="shared" si="0"/>
        <v>5</v>
      </c>
      <c r="L38" s="15"/>
    </row>
    <row r="39" spans="1:12" ht="12.75">
      <c r="A39" s="44" t="s">
        <v>115</v>
      </c>
      <c r="B39" s="28" t="s">
        <v>33</v>
      </c>
      <c r="C39" s="31" t="s">
        <v>161</v>
      </c>
      <c r="D39" s="27" t="s">
        <v>35</v>
      </c>
      <c r="E39" s="42" t="s">
        <v>116</v>
      </c>
      <c r="F39" s="14">
        <v>0</v>
      </c>
      <c r="G39" s="14">
        <v>0</v>
      </c>
      <c r="H39" s="14">
        <v>3</v>
      </c>
      <c r="I39" s="14">
        <v>2</v>
      </c>
      <c r="J39" s="14">
        <v>0</v>
      </c>
      <c r="K39" s="12">
        <f t="shared" si="0"/>
        <v>5</v>
      </c>
      <c r="L39" s="15"/>
    </row>
    <row r="40" spans="1:12" ht="12.75">
      <c r="A40" s="44" t="s">
        <v>77</v>
      </c>
      <c r="B40" s="28" t="s">
        <v>33</v>
      </c>
      <c r="C40" s="42" t="s">
        <v>79</v>
      </c>
      <c r="D40" s="27" t="s">
        <v>35</v>
      </c>
      <c r="E40" s="42" t="s">
        <v>78</v>
      </c>
      <c r="F40" s="14">
        <v>0</v>
      </c>
      <c r="G40" s="14">
        <v>1</v>
      </c>
      <c r="H40" s="14">
        <v>1</v>
      </c>
      <c r="I40" s="14">
        <v>3</v>
      </c>
      <c r="J40" s="14">
        <v>0</v>
      </c>
      <c r="K40" s="12">
        <f t="shared" si="0"/>
        <v>5</v>
      </c>
      <c r="L40" s="15"/>
    </row>
    <row r="41" spans="1:12" ht="12.75">
      <c r="A41" s="44" t="s">
        <v>113</v>
      </c>
      <c r="B41" s="28" t="s">
        <v>33</v>
      </c>
      <c r="C41" s="31" t="s">
        <v>161</v>
      </c>
      <c r="D41" s="27" t="s">
        <v>35</v>
      </c>
      <c r="E41" s="42" t="s">
        <v>116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2">
        <f t="shared" si="0"/>
        <v>1</v>
      </c>
      <c r="L41" s="15"/>
    </row>
    <row r="42" spans="1:12" ht="12.75">
      <c r="A42" s="44" t="s">
        <v>69</v>
      </c>
      <c r="B42" s="28" t="s">
        <v>33</v>
      </c>
      <c r="C42" s="42" t="s">
        <v>70</v>
      </c>
      <c r="D42" s="27" t="s">
        <v>35</v>
      </c>
      <c r="E42" s="42" t="s">
        <v>71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2">
        <f t="shared" si="0"/>
        <v>1</v>
      </c>
      <c r="L42" s="15"/>
    </row>
    <row r="43" spans="1:12" ht="13.5" thickBot="1">
      <c r="A43" s="45" t="s">
        <v>104</v>
      </c>
      <c r="B43" s="38" t="s">
        <v>33</v>
      </c>
      <c r="C43" s="49" t="s">
        <v>121</v>
      </c>
      <c r="D43" s="39" t="s">
        <v>35</v>
      </c>
      <c r="E43" s="47" t="s">
        <v>105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/>
    </row>
    <row r="45" ht="12.75">
      <c r="A45" s="41"/>
    </row>
  </sheetData>
  <sheetProtection/>
  <mergeCells count="3">
    <mergeCell ref="F8:K8"/>
    <mergeCell ref="A2:B2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="80" zoomScaleNormal="80" zoomScalePageLayoutView="0" workbookViewId="0" topLeftCell="A2">
      <selection activeCell="M40" sqref="M40"/>
    </sheetView>
  </sheetViews>
  <sheetFormatPr defaultColWidth="9.140625" defaultRowHeight="12.75"/>
  <cols>
    <col min="1" max="1" width="19.7109375" style="11" customWidth="1"/>
    <col min="2" max="2" width="9.28125" style="11" bestFit="1" customWidth="1"/>
    <col min="3" max="3" width="18.421875" style="11" customWidth="1"/>
    <col min="4" max="4" width="10.28125" style="11" bestFit="1" customWidth="1"/>
    <col min="5" max="5" width="16.7109375" style="11" customWidth="1"/>
    <col min="6" max="7" width="7.421875" style="11" customWidth="1"/>
    <col min="8" max="8" width="7.140625" style="11" customWidth="1"/>
    <col min="9" max="10" width="6.421875" style="11" customWidth="1"/>
    <col min="11" max="11" width="9.00390625" style="11" bestFit="1" customWidth="1"/>
    <col min="12" max="16384" width="9.140625" style="30" customWidth="1"/>
  </cols>
  <sheetData>
    <row r="2" spans="1:11" ht="12.75" customHeight="1">
      <c r="A2" s="77" t="s">
        <v>27</v>
      </c>
      <c r="B2" s="81"/>
      <c r="D2" s="78"/>
      <c r="E2" s="79"/>
      <c r="F2" s="80"/>
      <c r="G2" s="81"/>
      <c r="H2" s="81"/>
      <c r="I2" s="81"/>
      <c r="J2" s="81"/>
      <c r="K2" s="81"/>
    </row>
    <row r="3" spans="4:11" ht="12.75">
      <c r="D3" s="79"/>
      <c r="E3" s="79"/>
      <c r="F3" s="81"/>
      <c r="G3" s="81"/>
      <c r="H3" s="81"/>
      <c r="I3" s="81"/>
      <c r="J3" s="81"/>
      <c r="K3" s="81"/>
    </row>
    <row r="4" spans="4:11" ht="12.75">
      <c r="D4" s="79"/>
      <c r="E4" s="79"/>
      <c r="F4" s="81"/>
      <c r="G4" s="81"/>
      <c r="H4" s="81"/>
      <c r="I4" s="81"/>
      <c r="J4" s="81"/>
      <c r="K4" s="81"/>
    </row>
    <row r="5" spans="4:11" ht="12.75">
      <c r="D5" s="79"/>
      <c r="E5" s="79"/>
      <c r="F5" s="81"/>
      <c r="G5" s="81"/>
      <c r="H5" s="81"/>
      <c r="I5" s="81"/>
      <c r="J5" s="81"/>
      <c r="K5" s="81"/>
    </row>
    <row r="6" spans="1:11" s="1" customFormat="1" ht="12.75">
      <c r="A6" s="25" t="s">
        <v>4</v>
      </c>
      <c r="B6" s="10"/>
      <c r="C6" s="10"/>
      <c r="D6" s="11">
        <v>24</v>
      </c>
      <c r="E6" s="11"/>
      <c r="F6" s="11"/>
      <c r="G6" s="10"/>
      <c r="H6" s="10"/>
      <c r="I6" s="10"/>
      <c r="J6" s="10"/>
      <c r="K6" s="10"/>
    </row>
    <row r="8" spans="6:11" ht="13.5" thickBot="1">
      <c r="F8" s="81" t="s">
        <v>2</v>
      </c>
      <c r="G8" s="81"/>
      <c r="H8" s="81"/>
      <c r="I8" s="81"/>
      <c r="J8" s="81"/>
      <c r="K8" s="81"/>
    </row>
    <row r="9" spans="1:12" s="35" customFormat="1" ht="51.75" thickBot="1">
      <c r="A9" s="32" t="s">
        <v>0</v>
      </c>
      <c r="B9" s="33" t="s">
        <v>29</v>
      </c>
      <c r="C9" s="22" t="s">
        <v>5</v>
      </c>
      <c r="D9" s="22" t="s">
        <v>1</v>
      </c>
      <c r="E9" s="34" t="s">
        <v>58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70" t="s">
        <v>28</v>
      </c>
      <c r="L9" s="67" t="s">
        <v>3</v>
      </c>
    </row>
    <row r="10" spans="1:12" ht="13.5" thickBot="1">
      <c r="A10" s="55" t="s">
        <v>48</v>
      </c>
      <c r="B10" s="26" t="s">
        <v>42</v>
      </c>
      <c r="C10" s="57" t="s">
        <v>160</v>
      </c>
      <c r="D10" s="27" t="s">
        <v>35</v>
      </c>
      <c r="E10" s="59" t="s">
        <v>43</v>
      </c>
      <c r="F10" s="26">
        <v>20</v>
      </c>
      <c r="G10" s="27">
        <v>20</v>
      </c>
      <c r="H10" s="27">
        <v>18</v>
      </c>
      <c r="I10" s="27">
        <v>20</v>
      </c>
      <c r="J10" s="27">
        <v>20</v>
      </c>
      <c r="K10" s="71">
        <f aca="true" t="shared" si="0" ref="K10:K35">F10+G10+H10+I10+J10</f>
        <v>98</v>
      </c>
      <c r="L10" s="69">
        <v>1</v>
      </c>
    </row>
    <row r="11" spans="1:12" ht="13.5" thickBot="1">
      <c r="A11" s="56" t="s">
        <v>55</v>
      </c>
      <c r="B11" s="28" t="s">
        <v>42</v>
      </c>
      <c r="C11" s="58" t="s">
        <v>160</v>
      </c>
      <c r="D11" s="29" t="s">
        <v>35</v>
      </c>
      <c r="E11" s="58" t="s">
        <v>43</v>
      </c>
      <c r="F11" s="28">
        <v>20</v>
      </c>
      <c r="G11" s="29">
        <v>20</v>
      </c>
      <c r="H11" s="29">
        <v>16</v>
      </c>
      <c r="I11" s="29">
        <v>20</v>
      </c>
      <c r="J11" s="29">
        <v>20</v>
      </c>
      <c r="K11" s="71">
        <f t="shared" si="0"/>
        <v>96</v>
      </c>
      <c r="L11" s="69">
        <v>2</v>
      </c>
    </row>
    <row r="12" spans="1:12" ht="13.5" thickBot="1">
      <c r="A12" s="56" t="s">
        <v>46</v>
      </c>
      <c r="B12" s="28" t="s">
        <v>42</v>
      </c>
      <c r="C12" s="31" t="s">
        <v>160</v>
      </c>
      <c r="D12" s="29" t="s">
        <v>35</v>
      </c>
      <c r="E12" s="51" t="s">
        <v>43</v>
      </c>
      <c r="F12" s="28">
        <v>20</v>
      </c>
      <c r="G12" s="29">
        <v>20</v>
      </c>
      <c r="H12" s="29">
        <v>16</v>
      </c>
      <c r="I12" s="29">
        <v>20</v>
      </c>
      <c r="J12" s="29">
        <v>20</v>
      </c>
      <c r="K12" s="71">
        <f t="shared" si="0"/>
        <v>96</v>
      </c>
      <c r="L12" s="69">
        <v>2</v>
      </c>
    </row>
    <row r="13" spans="1:12" ht="13.5" thickBot="1">
      <c r="A13" s="56" t="s">
        <v>54</v>
      </c>
      <c r="B13" s="28" t="s">
        <v>42</v>
      </c>
      <c r="C13" s="31" t="s">
        <v>160</v>
      </c>
      <c r="D13" s="29" t="s">
        <v>35</v>
      </c>
      <c r="E13" s="58" t="s">
        <v>43</v>
      </c>
      <c r="F13" s="28">
        <v>0</v>
      </c>
      <c r="G13" s="29">
        <v>20</v>
      </c>
      <c r="H13" s="29">
        <v>18</v>
      </c>
      <c r="I13" s="29">
        <v>20</v>
      </c>
      <c r="J13" s="29">
        <v>20</v>
      </c>
      <c r="K13" s="71">
        <f t="shared" si="0"/>
        <v>78</v>
      </c>
      <c r="L13" s="69">
        <v>2</v>
      </c>
    </row>
    <row r="14" spans="1:12" ht="13.5" thickBot="1">
      <c r="A14" s="56" t="s">
        <v>49</v>
      </c>
      <c r="B14" s="28" t="s">
        <v>42</v>
      </c>
      <c r="C14" s="31" t="s">
        <v>160</v>
      </c>
      <c r="D14" s="29" t="s">
        <v>35</v>
      </c>
      <c r="E14" s="51" t="s">
        <v>43</v>
      </c>
      <c r="F14" s="28">
        <v>0</v>
      </c>
      <c r="G14" s="29">
        <v>20</v>
      </c>
      <c r="H14" s="29">
        <v>16</v>
      </c>
      <c r="I14" s="29">
        <v>20</v>
      </c>
      <c r="J14" s="29">
        <v>20</v>
      </c>
      <c r="K14" s="71">
        <f t="shared" si="0"/>
        <v>76</v>
      </c>
      <c r="L14" s="69">
        <v>3</v>
      </c>
    </row>
    <row r="15" spans="1:12" ht="13.5" thickBot="1">
      <c r="A15" s="56" t="s">
        <v>50</v>
      </c>
      <c r="B15" s="28" t="s">
        <v>42</v>
      </c>
      <c r="C15" s="31" t="s">
        <v>160</v>
      </c>
      <c r="D15" s="29" t="s">
        <v>35</v>
      </c>
      <c r="E15" s="51" t="s">
        <v>43</v>
      </c>
      <c r="F15" s="28">
        <v>0</v>
      </c>
      <c r="G15" s="29">
        <v>15</v>
      </c>
      <c r="H15" s="29">
        <v>20</v>
      </c>
      <c r="I15" s="29">
        <v>20</v>
      </c>
      <c r="J15" s="29">
        <v>20</v>
      </c>
      <c r="K15" s="71">
        <f t="shared" si="0"/>
        <v>75</v>
      </c>
      <c r="L15" s="69">
        <v>3</v>
      </c>
    </row>
    <row r="16" spans="1:12" ht="13.5" thickBot="1">
      <c r="A16" s="56" t="s">
        <v>44</v>
      </c>
      <c r="B16" s="28" t="s">
        <v>42</v>
      </c>
      <c r="C16" s="31" t="s">
        <v>160</v>
      </c>
      <c r="D16" s="29" t="s">
        <v>35</v>
      </c>
      <c r="E16" s="51" t="s">
        <v>43</v>
      </c>
      <c r="F16" s="28">
        <v>0</v>
      </c>
      <c r="G16" s="29">
        <v>19</v>
      </c>
      <c r="H16" s="29">
        <v>16</v>
      </c>
      <c r="I16" s="29">
        <v>20</v>
      </c>
      <c r="J16" s="29">
        <v>20</v>
      </c>
      <c r="K16" s="71">
        <f t="shared" si="0"/>
        <v>75</v>
      </c>
      <c r="L16" s="69">
        <v>3</v>
      </c>
    </row>
    <row r="17" spans="1:12" ht="13.5" thickBot="1">
      <c r="A17" s="56" t="s">
        <v>59</v>
      </c>
      <c r="B17" s="28" t="s">
        <v>33</v>
      </c>
      <c r="C17" s="31" t="s">
        <v>142</v>
      </c>
      <c r="D17" s="29" t="s">
        <v>35</v>
      </c>
      <c r="E17" s="51" t="s">
        <v>57</v>
      </c>
      <c r="F17" s="28">
        <v>20</v>
      </c>
      <c r="G17" s="29">
        <v>20</v>
      </c>
      <c r="H17" s="29">
        <v>20</v>
      </c>
      <c r="I17" s="29">
        <v>13</v>
      </c>
      <c r="J17" s="29">
        <v>0</v>
      </c>
      <c r="K17" s="27">
        <f t="shared" si="0"/>
        <v>73</v>
      </c>
      <c r="L17" s="69">
        <v>1</v>
      </c>
    </row>
    <row r="18" spans="1:12" ht="13.5" thickBot="1">
      <c r="A18" s="56" t="s">
        <v>41</v>
      </c>
      <c r="B18" s="28" t="s">
        <v>42</v>
      </c>
      <c r="C18" s="31" t="s">
        <v>160</v>
      </c>
      <c r="D18" s="29" t="s">
        <v>35</v>
      </c>
      <c r="E18" s="51" t="s">
        <v>43</v>
      </c>
      <c r="F18" s="28">
        <v>0</v>
      </c>
      <c r="G18" s="29">
        <v>18</v>
      </c>
      <c r="H18" s="29">
        <v>20</v>
      </c>
      <c r="I18" s="29">
        <v>1</v>
      </c>
      <c r="J18" s="29">
        <v>20</v>
      </c>
      <c r="K18" s="71">
        <f t="shared" si="0"/>
        <v>59</v>
      </c>
      <c r="L18" s="54" t="s">
        <v>167</v>
      </c>
    </row>
    <row r="19" spans="1:12" ht="13.5" thickBot="1">
      <c r="A19" s="56" t="s">
        <v>51</v>
      </c>
      <c r="B19" s="28" t="s">
        <v>42</v>
      </c>
      <c r="C19" s="31" t="s">
        <v>160</v>
      </c>
      <c r="D19" s="29" t="s">
        <v>35</v>
      </c>
      <c r="E19" s="51" t="s">
        <v>43</v>
      </c>
      <c r="F19" s="28">
        <v>0</v>
      </c>
      <c r="G19" s="29">
        <v>20</v>
      </c>
      <c r="H19" s="29">
        <v>16</v>
      </c>
      <c r="I19" s="29">
        <v>20</v>
      </c>
      <c r="J19" s="29">
        <v>0</v>
      </c>
      <c r="K19" s="71">
        <f t="shared" si="0"/>
        <v>56</v>
      </c>
      <c r="L19" s="54" t="s">
        <v>167</v>
      </c>
    </row>
    <row r="20" spans="1:12" ht="13.5" thickBot="1">
      <c r="A20" s="56" t="s">
        <v>53</v>
      </c>
      <c r="B20" s="28" t="s">
        <v>42</v>
      </c>
      <c r="C20" s="31" t="s">
        <v>160</v>
      </c>
      <c r="D20" s="29" t="s">
        <v>35</v>
      </c>
      <c r="E20" s="51" t="s">
        <v>43</v>
      </c>
      <c r="F20" s="28">
        <v>0</v>
      </c>
      <c r="G20" s="29">
        <v>20</v>
      </c>
      <c r="H20" s="29">
        <v>16</v>
      </c>
      <c r="I20" s="29">
        <v>20</v>
      </c>
      <c r="J20" s="29">
        <v>0</v>
      </c>
      <c r="K20" s="71">
        <f t="shared" si="0"/>
        <v>56</v>
      </c>
      <c r="L20" s="54" t="s">
        <v>167</v>
      </c>
    </row>
    <row r="21" spans="1:12" ht="13.5" thickBot="1">
      <c r="A21" s="56" t="s">
        <v>64</v>
      </c>
      <c r="B21" s="28" t="s">
        <v>33</v>
      </c>
      <c r="C21" s="31" t="s">
        <v>66</v>
      </c>
      <c r="D21" s="29" t="s">
        <v>35</v>
      </c>
      <c r="E21" s="51" t="s">
        <v>68</v>
      </c>
      <c r="F21" s="28">
        <v>0</v>
      </c>
      <c r="G21" s="29">
        <v>15</v>
      </c>
      <c r="H21" s="29">
        <v>16</v>
      </c>
      <c r="I21" s="29">
        <v>20</v>
      </c>
      <c r="J21" s="29">
        <v>0</v>
      </c>
      <c r="K21" s="27">
        <f t="shared" si="0"/>
        <v>51</v>
      </c>
      <c r="L21" s="69">
        <v>3</v>
      </c>
    </row>
    <row r="22" spans="1:12" ht="13.5" thickBot="1">
      <c r="A22" s="56" t="s">
        <v>62</v>
      </c>
      <c r="B22" s="28" t="s">
        <v>33</v>
      </c>
      <c r="C22" s="31" t="s">
        <v>66</v>
      </c>
      <c r="D22" s="29" t="s">
        <v>35</v>
      </c>
      <c r="E22" s="51" t="s">
        <v>68</v>
      </c>
      <c r="F22" s="28">
        <v>0</v>
      </c>
      <c r="G22" s="29">
        <v>20</v>
      </c>
      <c r="H22" s="29">
        <v>4</v>
      </c>
      <c r="I22" s="29">
        <v>20</v>
      </c>
      <c r="J22" s="29">
        <v>0</v>
      </c>
      <c r="K22" s="27">
        <f t="shared" si="0"/>
        <v>44</v>
      </c>
      <c r="L22" s="54" t="s">
        <v>167</v>
      </c>
    </row>
    <row r="23" spans="1:12" ht="13.5" thickBot="1">
      <c r="A23" s="56" t="s">
        <v>63</v>
      </c>
      <c r="B23" s="28" t="s">
        <v>33</v>
      </c>
      <c r="C23" s="31" t="s">
        <v>66</v>
      </c>
      <c r="D23" s="29" t="s">
        <v>35</v>
      </c>
      <c r="E23" s="51" t="s">
        <v>68</v>
      </c>
      <c r="F23" s="28">
        <v>0</v>
      </c>
      <c r="G23" s="29">
        <v>20</v>
      </c>
      <c r="H23" s="29">
        <v>0</v>
      </c>
      <c r="I23" s="29">
        <v>20</v>
      </c>
      <c r="J23" s="29">
        <v>0</v>
      </c>
      <c r="K23" s="27">
        <f t="shared" si="0"/>
        <v>40</v>
      </c>
      <c r="L23" s="54" t="s">
        <v>167</v>
      </c>
    </row>
    <row r="24" spans="1:12" ht="13.5" thickBot="1">
      <c r="A24" s="56" t="s">
        <v>52</v>
      </c>
      <c r="B24" s="28" t="s">
        <v>42</v>
      </c>
      <c r="C24" s="31" t="s">
        <v>160</v>
      </c>
      <c r="D24" s="29" t="s">
        <v>35</v>
      </c>
      <c r="E24" s="51" t="s">
        <v>43</v>
      </c>
      <c r="F24" s="28">
        <v>0</v>
      </c>
      <c r="G24" s="29">
        <v>0</v>
      </c>
      <c r="H24" s="29">
        <v>5</v>
      </c>
      <c r="I24" s="29">
        <v>6</v>
      </c>
      <c r="J24" s="29">
        <v>20</v>
      </c>
      <c r="K24" s="71">
        <f t="shared" si="0"/>
        <v>31</v>
      </c>
      <c r="L24" s="54"/>
    </row>
    <row r="25" spans="1:12" ht="13.5" thickBot="1">
      <c r="A25" s="56" t="s">
        <v>45</v>
      </c>
      <c r="B25" s="28" t="s">
        <v>42</v>
      </c>
      <c r="C25" s="31" t="s">
        <v>160</v>
      </c>
      <c r="D25" s="29" t="s">
        <v>35</v>
      </c>
      <c r="E25" s="51" t="s">
        <v>43</v>
      </c>
      <c r="F25" s="28">
        <v>0</v>
      </c>
      <c r="G25" s="29">
        <v>6</v>
      </c>
      <c r="H25" s="29">
        <v>5</v>
      </c>
      <c r="I25" s="29">
        <v>20</v>
      </c>
      <c r="J25" s="29">
        <v>0</v>
      </c>
      <c r="K25" s="71">
        <f t="shared" si="0"/>
        <v>31</v>
      </c>
      <c r="L25" s="68"/>
    </row>
    <row r="26" spans="1:12" ht="13.5" thickBot="1">
      <c r="A26" s="56" t="s">
        <v>47</v>
      </c>
      <c r="B26" s="28" t="s">
        <v>42</v>
      </c>
      <c r="C26" s="31" t="s">
        <v>160</v>
      </c>
      <c r="D26" s="29" t="s">
        <v>35</v>
      </c>
      <c r="E26" s="51" t="s">
        <v>43</v>
      </c>
      <c r="F26" s="28">
        <v>0</v>
      </c>
      <c r="G26" s="29">
        <v>0</v>
      </c>
      <c r="H26" s="29">
        <v>10</v>
      </c>
      <c r="I26" s="29">
        <v>20</v>
      </c>
      <c r="J26" s="29">
        <v>0</v>
      </c>
      <c r="K26" s="71">
        <f t="shared" si="0"/>
        <v>30</v>
      </c>
      <c r="L26" s="68"/>
    </row>
    <row r="27" spans="1:12" ht="13.5" thickBot="1">
      <c r="A27" s="56" t="s">
        <v>60</v>
      </c>
      <c r="B27" s="28" t="s">
        <v>33</v>
      </c>
      <c r="C27" s="31" t="s">
        <v>65</v>
      </c>
      <c r="D27" s="29" t="s">
        <v>35</v>
      </c>
      <c r="E27" s="51" t="s">
        <v>67</v>
      </c>
      <c r="F27" s="28">
        <v>0</v>
      </c>
      <c r="G27" s="29">
        <v>13</v>
      </c>
      <c r="H27" s="29">
        <v>6</v>
      </c>
      <c r="I27" s="29">
        <v>2</v>
      </c>
      <c r="J27" s="29">
        <v>0</v>
      </c>
      <c r="K27" s="27">
        <f t="shared" si="0"/>
        <v>21</v>
      </c>
      <c r="L27" s="54"/>
    </row>
    <row r="28" spans="1:12" ht="13.5" thickBot="1">
      <c r="A28" s="56" t="s">
        <v>61</v>
      </c>
      <c r="B28" s="28" t="s">
        <v>33</v>
      </c>
      <c r="C28" s="31" t="s">
        <v>65</v>
      </c>
      <c r="D28" s="29" t="s">
        <v>35</v>
      </c>
      <c r="E28" s="58" t="s">
        <v>67</v>
      </c>
      <c r="F28" s="28">
        <v>0</v>
      </c>
      <c r="G28" s="29">
        <v>0</v>
      </c>
      <c r="H28" s="29">
        <v>2</v>
      </c>
      <c r="I28" s="29">
        <v>2</v>
      </c>
      <c r="J28" s="29">
        <v>5</v>
      </c>
      <c r="K28" s="27">
        <f t="shared" si="0"/>
        <v>9</v>
      </c>
      <c r="L28" s="54"/>
    </row>
    <row r="29" spans="1:12" ht="13.5" thickBot="1">
      <c r="A29" s="56" t="s">
        <v>32</v>
      </c>
      <c r="B29" s="28" t="s">
        <v>33</v>
      </c>
      <c r="C29" s="31" t="s">
        <v>34</v>
      </c>
      <c r="D29" s="29" t="s">
        <v>35</v>
      </c>
      <c r="E29" s="51" t="s">
        <v>36</v>
      </c>
      <c r="F29" s="28">
        <v>0</v>
      </c>
      <c r="G29" s="29">
        <v>0</v>
      </c>
      <c r="H29" s="29">
        <v>2</v>
      </c>
      <c r="I29" s="29">
        <v>5</v>
      </c>
      <c r="J29" s="29">
        <v>0</v>
      </c>
      <c r="K29" s="27">
        <f t="shared" si="0"/>
        <v>7</v>
      </c>
      <c r="L29" s="54"/>
    </row>
    <row r="30" spans="1:12" ht="13.5" thickBot="1">
      <c r="A30" s="56" t="s">
        <v>56</v>
      </c>
      <c r="B30" s="28" t="s">
        <v>42</v>
      </c>
      <c r="C30" s="31" t="s">
        <v>160</v>
      </c>
      <c r="D30" s="29" t="s">
        <v>35</v>
      </c>
      <c r="E30" s="51" t="s">
        <v>43</v>
      </c>
      <c r="F30" s="28">
        <v>0</v>
      </c>
      <c r="G30" s="29">
        <v>3</v>
      </c>
      <c r="H30" s="29">
        <v>0</v>
      </c>
      <c r="I30" s="29">
        <v>2</v>
      </c>
      <c r="J30" s="29">
        <v>0</v>
      </c>
      <c r="K30" s="71">
        <f t="shared" si="0"/>
        <v>5</v>
      </c>
      <c r="L30" s="68"/>
    </row>
    <row r="31" spans="1:12" ht="13.5" thickBot="1">
      <c r="A31" s="56" t="s">
        <v>40</v>
      </c>
      <c r="B31" s="28" t="s">
        <v>33</v>
      </c>
      <c r="C31" s="31" t="s">
        <v>39</v>
      </c>
      <c r="D31" s="29" t="s">
        <v>35</v>
      </c>
      <c r="E31" s="51" t="s">
        <v>38</v>
      </c>
      <c r="F31" s="28">
        <v>0</v>
      </c>
      <c r="G31" s="29">
        <v>0</v>
      </c>
      <c r="H31" s="29">
        <v>0</v>
      </c>
      <c r="I31" s="29">
        <v>3</v>
      </c>
      <c r="J31" s="29">
        <v>0</v>
      </c>
      <c r="K31" s="27">
        <f t="shared" si="0"/>
        <v>3</v>
      </c>
      <c r="L31" s="54"/>
    </row>
    <row r="32" spans="1:12" ht="13.5" thickBot="1">
      <c r="A32" s="56" t="s">
        <v>37</v>
      </c>
      <c r="B32" s="28" t="s">
        <v>33</v>
      </c>
      <c r="C32" s="31" t="s">
        <v>39</v>
      </c>
      <c r="D32" s="29" t="s">
        <v>35</v>
      </c>
      <c r="E32" s="51" t="s">
        <v>38</v>
      </c>
      <c r="F32" s="28">
        <v>0</v>
      </c>
      <c r="G32" s="29">
        <v>0</v>
      </c>
      <c r="H32" s="29">
        <v>0</v>
      </c>
      <c r="I32" s="29">
        <v>2</v>
      </c>
      <c r="J32" s="29">
        <v>0</v>
      </c>
      <c r="K32" s="27">
        <f t="shared" si="0"/>
        <v>2</v>
      </c>
      <c r="L32" s="54"/>
    </row>
    <row r="33" spans="1:12" ht="13.5" thickBot="1">
      <c r="A33" s="56" t="s">
        <v>164</v>
      </c>
      <c r="B33" s="28" t="s">
        <v>33</v>
      </c>
      <c r="C33" s="31" t="s">
        <v>123</v>
      </c>
      <c r="D33" s="29" t="s">
        <v>35</v>
      </c>
      <c r="E33" s="51" t="s">
        <v>102</v>
      </c>
      <c r="F33" s="28">
        <v>0</v>
      </c>
      <c r="G33" s="29">
        <v>0</v>
      </c>
      <c r="H33" s="29">
        <v>0</v>
      </c>
      <c r="I33" s="29">
        <v>0</v>
      </c>
      <c r="J33" s="29">
        <v>0</v>
      </c>
      <c r="K33" s="27">
        <f t="shared" si="0"/>
        <v>0</v>
      </c>
      <c r="L33" s="54"/>
    </row>
    <row r="34" spans="1:12" ht="13.5" thickBot="1">
      <c r="A34" s="36"/>
      <c r="B34" s="28"/>
      <c r="C34" s="29"/>
      <c r="D34" s="29"/>
      <c r="E34" s="52"/>
      <c r="F34" s="28"/>
      <c r="G34" s="29"/>
      <c r="H34" s="29"/>
      <c r="I34" s="29"/>
      <c r="J34" s="29"/>
      <c r="K34" s="27">
        <f t="shared" si="0"/>
        <v>0</v>
      </c>
      <c r="L34" s="54"/>
    </row>
    <row r="35" spans="1:12" ht="13.5" thickBot="1">
      <c r="A35" s="37"/>
      <c r="B35" s="38"/>
      <c r="C35" s="39"/>
      <c r="D35" s="39"/>
      <c r="E35" s="53"/>
      <c r="F35" s="38"/>
      <c r="G35" s="39"/>
      <c r="H35" s="39"/>
      <c r="I35" s="39"/>
      <c r="J35" s="39"/>
      <c r="K35" s="27">
        <f t="shared" si="0"/>
        <v>0</v>
      </c>
      <c r="L35" s="68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</sheetData>
  <sheetProtection/>
  <mergeCells count="4">
    <mergeCell ref="A2:B2"/>
    <mergeCell ref="F8:K8"/>
    <mergeCell ref="F2:K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2019-02-23T15:13:27Z</cp:lastPrinted>
  <dcterms:created xsi:type="dcterms:W3CDTF">2008-02-24T23:44:53Z</dcterms:created>
  <dcterms:modified xsi:type="dcterms:W3CDTF">2019-02-23T17:05:01Z</dcterms:modified>
  <cp:category/>
  <cp:version/>
  <cp:contentType/>
  <cp:contentStatus/>
</cp:coreProperties>
</file>