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<sst xmlns="http://schemas.openxmlformats.org/spreadsheetml/2006/main" count="435" uniqueCount="147">
  <si>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</si>
  <si>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</si>
  <si>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</si>
  <si>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</si>
  <si>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</si>
  <si>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</si>
  <si>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</si>
  <si>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</si>
  <si>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</si>
  <si>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</si>
  <si>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</si>
  <si>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</si>
  <si>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</si>
  <si>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</si>
  <si>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</si>
  <si>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</si>
  <si>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</si>
  <si>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</si>
  <si>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</si>
  <si>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</si>
  <si>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</si>
  <si>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</si>
  <si>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</si>
  <si>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</si>
  <si>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</si>
  <si>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</si>
  <si>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</si>
  <si>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</si>
  <si>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</si>
  <si>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</si>
  <si>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</si>
  <si>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</si>
  <si>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Ања Завишић</t>
  </si>
  <si>
    <t>Маша Драмићанин</t>
  </si>
  <si>
    <t>Глорија Глишић</t>
  </si>
  <si>
    <t>Огњен Стевановић</t>
  </si>
  <si>
    <t>Анђела Алемпијевић</t>
  </si>
  <si>
    <t>Марко Јефтић</t>
  </si>
  <si>
    <t>Тара Лазаревић</t>
  </si>
  <si>
    <t>Огњен Савичић</t>
  </si>
  <si>
    <t>Коста Крчмаревић</t>
  </si>
  <si>
    <t>Андреј Бјељaц</t>
  </si>
  <si>
    <t>Маја Тубин</t>
  </si>
  <si>
    <t>Младен Маринковић</t>
  </si>
  <si>
    <t>Дуња Дивнић</t>
  </si>
  <si>
    <t>Александра Јовановић</t>
  </si>
  <si>
    <t>Никола Васиљевић</t>
  </si>
  <si>
    <t>Нађа Пајкић</t>
  </si>
  <si>
    <t>Лука Станковић</t>
  </si>
  <si>
    <t>Петар Маријановић</t>
  </si>
  <si>
    <t>Никола Алимпић</t>
  </si>
  <si>
    <t>Милан Јовановић</t>
  </si>
  <si>
    <t>Милица  Бошков</t>
  </si>
  <si>
    <t>Стефана Лаловић</t>
  </si>
  <si>
    <t>Јелисавета Срдић</t>
  </si>
  <si>
    <t>Захарије Срдић</t>
  </si>
  <si>
    <t>Сара Сушић</t>
  </si>
  <si>
    <t>Николина Урошевић</t>
  </si>
  <si>
    <t>Глеб Срдић</t>
  </si>
  <si>
    <t>Уна Трајковић</t>
  </si>
  <si>
    <t>Михајло Перић</t>
  </si>
  <si>
    <t>Дуња Вучић</t>
  </si>
  <si>
    <t>Ђорђе Инђић</t>
  </si>
  <si>
    <t>Вук Ћиров</t>
  </si>
  <si>
    <t>Димитрије Острогонац</t>
  </si>
  <si>
    <t>Лазар Рондовић</t>
  </si>
  <si>
    <t>Ђорђе Брадић</t>
  </si>
  <si>
    <t>Стефан Вранов</t>
  </si>
  <si>
    <t>Лука Симић</t>
  </si>
  <si>
    <t>Александар Пешић</t>
  </si>
  <si>
    <t>Ђорђе Трнинић</t>
  </si>
  <si>
    <t>Јована Кари</t>
  </si>
  <si>
    <t>Андреј Елез</t>
  </si>
  <si>
    <t>Марко Милановић</t>
  </si>
  <si>
    <t>Ива Милосављевић</t>
  </si>
  <si>
    <t>Никола Живковић</t>
  </si>
  <si>
    <t>Михајло Вукајловић</t>
  </si>
  <si>
    <t>Јоаким Павловић</t>
  </si>
  <si>
    <t>Јана Јонић</t>
  </si>
  <si>
    <t>Матија Ђокић</t>
  </si>
  <si>
    <t>Лука Ђокић</t>
  </si>
  <si>
    <t>Дуња Будимир</t>
  </si>
  <si>
    <t>Анђела Којић</t>
  </si>
  <si>
    <t>Николина Маринковић</t>
  </si>
  <si>
    <t>Мила Новаковић</t>
  </si>
  <si>
    <t>Константин Ђурић</t>
  </si>
  <si>
    <t>Лука Трбољевац</t>
  </si>
  <si>
    <t>Ана Комлен</t>
  </si>
  <si>
    <t>Слободан Јањић</t>
  </si>
  <si>
    <t>Гала Глишић</t>
  </si>
  <si>
    <t>Стефан Александрић</t>
  </si>
  <si>
    <t>Реља Вучковић</t>
  </si>
  <si>
    <t>Душан Стаменковић</t>
  </si>
  <si>
    <t>Маша Качаревић</t>
  </si>
  <si>
    <t>Алекса Лазић</t>
  </si>
  <si>
    <t>Данило Љубојевић</t>
  </si>
  <si>
    <t>Дуња Андрин</t>
  </si>
  <si>
    <t>Ивона Ђокић</t>
  </si>
  <si>
    <t>Миона Мисовић</t>
  </si>
  <si>
    <t>Немања Поткоњак</t>
  </si>
  <si>
    <t>Тијана Благојевић</t>
  </si>
  <si>
    <t>Сара Јањин</t>
  </si>
  <si>
    <t>„Франце Прешерн“</t>
  </si>
  <si>
    <t>„Ђура Јакшић“</t>
  </si>
  <si>
    <t>„Иво Андрић“</t>
  </si>
  <si>
    <t>„Владимир  Роловић“</t>
  </si>
  <si>
    <t>„Никола Тесла“</t>
  </si>
  <si>
    <t>„Бранко Ћопић“</t>
  </si>
  <si>
    <t>“14.октобар“</t>
  </si>
  <si>
    <t>Јелисавета Хрњаковић</t>
  </si>
  <si>
    <t>Ненад  Саковић</t>
  </si>
  <si>
    <t>Љиљана Костић</t>
  </si>
  <si>
    <t>Марија Радивојевић</t>
  </si>
  <si>
    <t>Здравка Марјановић</t>
  </si>
  <si>
    <t>Весна Манић</t>
  </si>
  <si>
    <t>Адриан Варга</t>
  </si>
  <si>
    <t>Југослав Секулић</t>
  </si>
  <si>
    <t>Ивана Радевић</t>
  </si>
  <si>
    <t>Александра Поповић</t>
  </si>
  <si>
    <t>Борис Милошевић</t>
  </si>
  <si>
    <t xml:space="preserve"> „Бранко Ћопић““</t>
  </si>
  <si>
    <t>„Бранко Ћопић““</t>
  </si>
  <si>
    <t>„14.октобар“</t>
  </si>
  <si>
    <t>Здравка Маријановић</t>
  </si>
  <si>
    <t>Општина: Раковица</t>
  </si>
  <si>
    <t>Школа - домаћин такмичења: ОШ „Франце Прешерн“</t>
  </si>
  <si>
    <t>Биљана Благојевић</t>
  </si>
  <si>
    <t>Иван Вуковић</t>
  </si>
  <si>
    <t>Нађа Митровић</t>
  </si>
  <si>
    <t>Алеклсандра Поповић</t>
  </si>
  <si>
    <t>Ненад Саковић</t>
  </si>
  <si>
    <t>ОШ "Иво Андрић"</t>
  </si>
  <si>
    <t>ОШ "Владимир Роловић"</t>
  </si>
  <si>
    <t>ОШ "Никола Тесла"</t>
  </si>
  <si>
    <t>ОШ "14. октобар"</t>
  </si>
  <si>
    <t>ОШ "Франце Прешерн"</t>
  </si>
  <si>
    <t>ОШ "Ђура Јакшић"</t>
  </si>
  <si>
    <t>ОШ "Бранко Ћопић"</t>
  </si>
  <si>
    <t>Коста Поповић</t>
  </si>
  <si>
    <t>Уна Вујадиновић</t>
  </si>
  <si>
    <t>Анастасија Андонов</t>
  </si>
  <si>
    <t>Стефан Павлески</t>
  </si>
  <si>
    <t>I</t>
  </si>
  <si>
    <t>II</t>
  </si>
  <si>
    <t>III</t>
  </si>
  <si>
    <t>Похвала</t>
  </si>
  <si>
    <t>Београд Раковица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</si>
</sst>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9.140625" style="0" customWidth="1"/>
    <col min="3" max="3" width="11.7109375" style="0" customWidth="1"/>
    <col min="4" max="4" width="25.281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66" t="s">
        <v>19</v>
      </c>
      <c r="C4" s="66"/>
      <c r="D4" s="66"/>
      <c r="E4" s="66"/>
      <c r="F4" s="66"/>
      <c r="G4" s="66"/>
      <c r="H4" s="66"/>
      <c r="I4" s="66"/>
      <c r="J4" s="67"/>
    </row>
    <row r="5" s="1" customFormat="1" ht="12.75"/>
    <row r="6" s="1" customFormat="1" ht="12.75"/>
    <row r="7" s="1" customFormat="1" ht="12.75"/>
    <row r="8" spans="1:4" s="1" customFormat="1" ht="12.75">
      <c r="A8" s="68" t="s">
        <v>124</v>
      </c>
      <c r="B8" s="68"/>
      <c r="C8" s="68"/>
      <c r="D8" s="67"/>
    </row>
    <row r="9" spans="1:3" s="1" customFormat="1" ht="12.75">
      <c r="A9" s="7"/>
      <c r="B9" s="7"/>
      <c r="C9" s="7"/>
    </row>
    <row r="10" spans="1:4" s="1" customFormat="1" ht="12.75">
      <c r="A10" s="68" t="s">
        <v>125</v>
      </c>
      <c r="B10" s="68"/>
      <c r="C10" s="68"/>
      <c r="D10" s="67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8" t="s">
        <v>14</v>
      </c>
      <c r="B14" s="6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9" t="s">
        <v>126</v>
      </c>
      <c r="C17" s="6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8" t="s">
        <v>16</v>
      </c>
      <c r="B21" s="68"/>
      <c r="C21" s="68"/>
      <c r="D21" s="68"/>
      <c r="E21" s="68"/>
      <c r="F21" s="68"/>
      <c r="G21" s="67"/>
    </row>
    <row r="22" spans="1:3" ht="13.5" customHeight="1">
      <c r="A22" s="67" t="s">
        <v>17</v>
      </c>
      <c r="B22" s="67"/>
      <c r="C22" s="6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7" t="s">
        <v>0</v>
      </c>
      <c r="C25" s="6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67" t="s">
        <v>18</v>
      </c>
      <c r="B30" s="67"/>
      <c r="C30" s="67"/>
      <c r="D30" s="67"/>
      <c r="E30" s="6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7" t="s">
        <v>109</v>
      </c>
      <c r="C33" s="6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29" sqref="A29"/>
    </sheetView>
  </sheetViews>
  <sheetFormatPr defaultColWidth="9.140625" defaultRowHeight="12.75"/>
  <sheetData>
    <row r="2" spans="1:10" s="1" customFormat="1" ht="12.75">
      <c r="A2" s="68" t="s">
        <v>22</v>
      </c>
      <c r="B2" s="68"/>
      <c r="C2" s="68"/>
      <c r="D2" s="68"/>
      <c r="E2" s="68"/>
      <c r="F2" s="68"/>
      <c r="G2" s="68"/>
      <c r="H2" s="68"/>
      <c r="I2" s="67"/>
      <c r="J2" s="67"/>
    </row>
    <row r="4" spans="2:8" ht="12.75">
      <c r="B4" s="67" t="s">
        <v>0</v>
      </c>
      <c r="C4" s="67"/>
      <c r="D4" s="67"/>
      <c r="E4" s="67" t="s">
        <v>12</v>
      </c>
      <c r="F4" s="67"/>
      <c r="G4" s="67"/>
      <c r="H4" s="67"/>
    </row>
    <row r="5" spans="1:9" ht="30" customHeight="1">
      <c r="A5" s="8">
        <v>1</v>
      </c>
      <c r="B5" s="67" t="s">
        <v>129</v>
      </c>
      <c r="C5" s="67"/>
      <c r="D5" s="67"/>
      <c r="E5" s="70" t="s">
        <v>131</v>
      </c>
      <c r="F5" s="67"/>
      <c r="G5" s="67"/>
      <c r="H5" s="67"/>
      <c r="I5" s="67"/>
    </row>
    <row r="6" spans="1:9" ht="30" customHeight="1">
      <c r="A6" s="8">
        <v>2</v>
      </c>
      <c r="B6" s="67" t="s">
        <v>111</v>
      </c>
      <c r="C6" s="67"/>
      <c r="D6" s="67"/>
      <c r="E6" s="70" t="s">
        <v>131</v>
      </c>
      <c r="F6" s="67"/>
      <c r="G6" s="67"/>
      <c r="H6" s="67"/>
      <c r="I6" s="67"/>
    </row>
    <row r="7" spans="1:9" ht="30" customHeight="1">
      <c r="A7" s="8">
        <v>3</v>
      </c>
      <c r="B7" s="71" t="s">
        <v>112</v>
      </c>
      <c r="C7" s="71"/>
      <c r="D7" s="71"/>
      <c r="E7" s="70" t="s">
        <v>132</v>
      </c>
      <c r="F7" s="67"/>
      <c r="G7" s="67"/>
      <c r="H7" s="67"/>
      <c r="I7" s="67"/>
    </row>
    <row r="8" spans="1:9" ht="30" customHeight="1">
      <c r="A8" s="8">
        <v>4</v>
      </c>
      <c r="B8" s="71" t="s">
        <v>114</v>
      </c>
      <c r="C8" s="71"/>
      <c r="D8" s="71"/>
      <c r="E8" s="72" t="s">
        <v>133</v>
      </c>
      <c r="F8" s="72"/>
      <c r="G8" s="72"/>
      <c r="H8" s="72"/>
      <c r="I8" s="72"/>
    </row>
    <row r="9" spans="1:9" ht="30" customHeight="1">
      <c r="A9" s="8"/>
      <c r="B9" s="67"/>
      <c r="C9" s="67"/>
      <c r="D9" s="67"/>
      <c r="E9" s="67"/>
      <c r="F9" s="67"/>
      <c r="G9" s="67"/>
      <c r="H9" s="67"/>
      <c r="I9" s="67"/>
    </row>
    <row r="12" spans="1:10" s="1" customFormat="1" ht="12.75">
      <c r="A12" s="68" t="s">
        <v>23</v>
      </c>
      <c r="B12" s="68"/>
      <c r="C12" s="68"/>
      <c r="D12" s="68"/>
      <c r="E12" s="68"/>
      <c r="F12" s="68"/>
      <c r="G12" s="68"/>
      <c r="H12" s="68"/>
      <c r="I12" s="67"/>
      <c r="J12" s="67"/>
    </row>
    <row r="14" spans="2:8" ht="12.75">
      <c r="B14" s="67" t="s">
        <v>0</v>
      </c>
      <c r="C14" s="67"/>
      <c r="D14" s="67"/>
      <c r="E14" s="67" t="s">
        <v>12</v>
      </c>
      <c r="F14" s="67"/>
      <c r="G14" s="67"/>
      <c r="H14" s="67"/>
    </row>
    <row r="15" spans="1:9" ht="30" customHeight="1">
      <c r="A15" s="8">
        <v>1</v>
      </c>
      <c r="B15" s="67" t="s">
        <v>123</v>
      </c>
      <c r="C15" s="67"/>
      <c r="D15" s="67"/>
      <c r="E15" s="72" t="s">
        <v>133</v>
      </c>
      <c r="F15" s="72"/>
      <c r="G15" s="72"/>
      <c r="H15" s="72"/>
      <c r="I15" s="72"/>
    </row>
    <row r="16" spans="1:9" ht="30" customHeight="1">
      <c r="A16" s="8">
        <v>2</v>
      </c>
      <c r="B16" s="67" t="s">
        <v>117</v>
      </c>
      <c r="C16" s="67"/>
      <c r="D16" s="67"/>
      <c r="E16" s="70" t="s">
        <v>134</v>
      </c>
      <c r="F16" s="67"/>
      <c r="G16" s="67"/>
      <c r="H16" s="67"/>
      <c r="I16" s="67"/>
    </row>
    <row r="17" spans="1:9" ht="30" customHeight="1">
      <c r="A17" s="8">
        <v>3</v>
      </c>
      <c r="B17" s="71" t="s">
        <v>109</v>
      </c>
      <c r="C17" s="71"/>
      <c r="D17" s="71"/>
      <c r="E17" s="70" t="s">
        <v>135</v>
      </c>
      <c r="F17" s="67"/>
      <c r="G17" s="67"/>
      <c r="H17" s="67"/>
      <c r="I17" s="67"/>
    </row>
    <row r="18" spans="1:9" ht="30" customHeight="1">
      <c r="A18" s="8"/>
      <c r="B18" s="67"/>
      <c r="C18" s="67"/>
      <c r="D18" s="67"/>
      <c r="E18" s="67"/>
      <c r="F18" s="67"/>
      <c r="G18" s="67"/>
      <c r="H18" s="67"/>
      <c r="I18" s="67"/>
    </row>
    <row r="19" spans="1:9" ht="30" customHeight="1">
      <c r="A19" s="8"/>
      <c r="B19" s="67"/>
      <c r="C19" s="67"/>
      <c r="D19" s="67"/>
      <c r="E19" s="67"/>
      <c r="F19" s="67"/>
      <c r="G19" s="67"/>
      <c r="H19" s="67"/>
      <c r="I19" s="67"/>
    </row>
    <row r="22" spans="1:10" s="1" customFormat="1" ht="12.75">
      <c r="A22" s="68" t="s">
        <v>24</v>
      </c>
      <c r="B22" s="68"/>
      <c r="C22" s="68"/>
      <c r="D22" s="68"/>
      <c r="E22" s="68"/>
      <c r="F22" s="68"/>
      <c r="G22" s="68"/>
      <c r="H22" s="68"/>
      <c r="I22" s="67"/>
      <c r="J22" s="67"/>
    </row>
    <row r="24" spans="2:8" ht="12.75">
      <c r="B24" s="67" t="s">
        <v>0</v>
      </c>
      <c r="C24" s="67"/>
      <c r="D24" s="67"/>
      <c r="E24" s="67" t="s">
        <v>12</v>
      </c>
      <c r="F24" s="67"/>
      <c r="G24" s="67"/>
      <c r="H24" s="67"/>
    </row>
    <row r="25" spans="1:9" ht="30" customHeight="1">
      <c r="A25" s="8">
        <v>1</v>
      </c>
      <c r="B25" s="67" t="s">
        <v>130</v>
      </c>
      <c r="C25" s="67"/>
      <c r="D25" s="67"/>
      <c r="E25" s="70" t="s">
        <v>136</v>
      </c>
      <c r="F25" s="67"/>
      <c r="G25" s="67"/>
      <c r="H25" s="67"/>
      <c r="I25" s="67"/>
    </row>
    <row r="26" spans="1:9" ht="30" customHeight="1">
      <c r="A26" s="8">
        <v>2</v>
      </c>
      <c r="B26" s="67" t="s">
        <v>116</v>
      </c>
      <c r="C26" s="67"/>
      <c r="D26" s="67"/>
      <c r="E26" s="70" t="s">
        <v>137</v>
      </c>
      <c r="F26" s="67"/>
      <c r="G26" s="67"/>
      <c r="H26" s="67"/>
      <c r="I26" s="67"/>
    </row>
    <row r="27" spans="1:9" ht="30" customHeight="1">
      <c r="A27" s="8"/>
      <c r="B27" s="67"/>
      <c r="C27" s="67"/>
      <c r="D27" s="67"/>
      <c r="E27" s="67"/>
      <c r="F27" s="67"/>
      <c r="G27" s="67"/>
      <c r="H27" s="67"/>
      <c r="I27" s="67"/>
    </row>
    <row r="28" spans="1:9" ht="30" customHeight="1">
      <c r="A28" s="8"/>
      <c r="B28" s="67"/>
      <c r="C28" s="67"/>
      <c r="D28" s="67"/>
      <c r="E28" s="67"/>
      <c r="F28" s="67"/>
      <c r="G28" s="67"/>
      <c r="H28" s="67"/>
      <c r="I28" s="67"/>
    </row>
    <row r="29" spans="1:9" ht="30" customHeight="1">
      <c r="A29" s="8"/>
      <c r="B29" s="67"/>
      <c r="C29" s="67"/>
      <c r="D29" s="67"/>
      <c r="E29" s="67"/>
      <c r="F29" s="67"/>
      <c r="G29" s="67"/>
      <c r="H29" s="67"/>
      <c r="I29" s="67"/>
    </row>
    <row r="32" spans="1:5" s="1" customFormat="1" ht="12.75">
      <c r="A32" s="68" t="s">
        <v>13</v>
      </c>
      <c r="B32" s="68"/>
      <c r="C32" s="68"/>
      <c r="D32" s="68"/>
      <c r="E32" s="6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25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74" t="s">
        <v>25</v>
      </c>
      <c r="B2" s="73"/>
      <c r="D2" s="75" t="s">
        <v>30</v>
      </c>
      <c r="E2" s="76"/>
      <c r="F2" s="77" t="s">
        <v>20</v>
      </c>
      <c r="G2" s="73"/>
      <c r="H2" s="73"/>
      <c r="I2" s="73"/>
      <c r="J2" s="73"/>
      <c r="K2" s="73"/>
      <c r="L2" s="73"/>
    </row>
    <row r="3" spans="4:12" ht="12.75">
      <c r="D3" s="76"/>
      <c r="E3" s="76"/>
      <c r="F3" s="73"/>
      <c r="G3" s="73"/>
      <c r="H3" s="73"/>
      <c r="I3" s="73"/>
      <c r="J3" s="73"/>
      <c r="K3" s="73"/>
      <c r="L3" s="73"/>
    </row>
    <row r="4" spans="4:12" ht="12.75">
      <c r="D4" s="76"/>
      <c r="E4" s="76"/>
      <c r="F4" s="73"/>
      <c r="G4" s="73"/>
      <c r="H4" s="73"/>
      <c r="I4" s="73"/>
      <c r="J4" s="73"/>
      <c r="K4" s="73"/>
      <c r="L4" s="73"/>
    </row>
    <row r="5" spans="4:12" ht="12.75">
      <c r="D5" s="76"/>
      <c r="E5" s="76"/>
      <c r="F5" s="73"/>
      <c r="G5" s="73"/>
      <c r="H5" s="73"/>
      <c r="I5" s="73"/>
      <c r="J5" s="73"/>
      <c r="K5" s="73"/>
      <c r="L5" s="7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3" t="s">
        <v>2</v>
      </c>
      <c r="G8" s="73"/>
      <c r="H8" s="73"/>
      <c r="I8" s="73"/>
      <c r="J8" s="73"/>
      <c r="K8" s="73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5.75">
      <c r="A10" s="45" t="s">
        <v>138</v>
      </c>
      <c r="B10" s="40"/>
      <c r="C10" s="46" t="s">
        <v>104</v>
      </c>
      <c r="D10" s="48" t="s">
        <v>146</v>
      </c>
      <c r="E10" s="46" t="s">
        <v>111</v>
      </c>
      <c r="F10" s="50">
        <v>20</v>
      </c>
      <c r="G10" s="34">
        <v>20</v>
      </c>
      <c r="H10" s="34">
        <v>20</v>
      </c>
      <c r="I10" s="34">
        <v>20</v>
      </c>
      <c r="J10" s="34">
        <v>20</v>
      </c>
      <c r="K10" s="34">
        <f aca="true" t="shared" si="0" ref="K10:K15">F10+G10+H10+I10+J10</f>
        <v>100</v>
      </c>
      <c r="L10" s="60" t="s">
        <v>142</v>
      </c>
    </row>
    <row r="11" spans="1:12" ht="15.75">
      <c r="A11" s="31" t="s">
        <v>139</v>
      </c>
      <c r="B11" s="41"/>
      <c r="C11" s="44" t="s">
        <v>104</v>
      </c>
      <c r="D11" s="48" t="s">
        <v>146</v>
      </c>
      <c r="E11" s="44" t="s">
        <v>111</v>
      </c>
      <c r="F11" s="52">
        <v>20</v>
      </c>
      <c r="G11" s="49">
        <v>20</v>
      </c>
      <c r="H11" s="49">
        <v>20</v>
      </c>
      <c r="I11" s="49">
        <v>20</v>
      </c>
      <c r="J11" s="49">
        <v>20</v>
      </c>
      <c r="K11" s="34">
        <f t="shared" si="0"/>
        <v>100</v>
      </c>
      <c r="L11" s="60" t="s">
        <v>142</v>
      </c>
    </row>
    <row r="12" spans="1:12" ht="15.75">
      <c r="A12" s="31" t="s">
        <v>47</v>
      </c>
      <c r="B12" s="41"/>
      <c r="C12" s="44" t="s">
        <v>106</v>
      </c>
      <c r="D12" s="48" t="s">
        <v>146</v>
      </c>
      <c r="E12" s="44" t="s">
        <v>114</v>
      </c>
      <c r="F12" s="52">
        <v>20</v>
      </c>
      <c r="G12" s="49">
        <v>20</v>
      </c>
      <c r="H12" s="49">
        <v>20</v>
      </c>
      <c r="I12" s="49">
        <v>20</v>
      </c>
      <c r="J12" s="49">
        <v>11</v>
      </c>
      <c r="K12" s="34">
        <f t="shared" si="0"/>
        <v>91</v>
      </c>
      <c r="L12" s="60" t="s">
        <v>142</v>
      </c>
    </row>
    <row r="13" spans="1:13" ht="15.75">
      <c r="A13" s="31" t="s">
        <v>42</v>
      </c>
      <c r="B13" s="41"/>
      <c r="C13" s="44" t="s">
        <v>106</v>
      </c>
      <c r="D13" s="48" t="s">
        <v>146</v>
      </c>
      <c r="E13" s="44" t="s">
        <v>114</v>
      </c>
      <c r="F13" s="50">
        <v>20</v>
      </c>
      <c r="G13" s="34">
        <v>20</v>
      </c>
      <c r="H13" s="34">
        <v>16</v>
      </c>
      <c r="I13" s="34">
        <v>12</v>
      </c>
      <c r="J13" s="34">
        <v>20</v>
      </c>
      <c r="K13" s="34">
        <f t="shared" si="0"/>
        <v>88</v>
      </c>
      <c r="L13" s="60" t="s">
        <v>143</v>
      </c>
      <c r="M13" s="3"/>
    </row>
    <row r="14" spans="1:12" ht="15.75">
      <c r="A14" s="31" t="s">
        <v>53</v>
      </c>
      <c r="B14" s="41"/>
      <c r="C14" s="44" t="s">
        <v>106</v>
      </c>
      <c r="D14" s="48" t="s">
        <v>146</v>
      </c>
      <c r="E14" s="44" t="s">
        <v>114</v>
      </c>
      <c r="F14" s="52">
        <v>20</v>
      </c>
      <c r="G14" s="49">
        <v>20</v>
      </c>
      <c r="H14" s="49">
        <v>20</v>
      </c>
      <c r="I14" s="49">
        <v>8</v>
      </c>
      <c r="J14" s="49">
        <v>16</v>
      </c>
      <c r="K14" s="34">
        <f t="shared" si="0"/>
        <v>84</v>
      </c>
      <c r="L14" s="60" t="s">
        <v>143</v>
      </c>
    </row>
    <row r="15" spans="1:12" ht="15.75">
      <c r="A15" s="31" t="s">
        <v>38</v>
      </c>
      <c r="B15" s="41"/>
      <c r="C15" s="44" t="s">
        <v>103</v>
      </c>
      <c r="D15" s="48" t="s">
        <v>146</v>
      </c>
      <c r="E15" s="44" t="s">
        <v>110</v>
      </c>
      <c r="F15" s="52">
        <v>20</v>
      </c>
      <c r="G15" s="49">
        <v>20</v>
      </c>
      <c r="H15" s="49">
        <v>20</v>
      </c>
      <c r="I15" s="49">
        <v>20</v>
      </c>
      <c r="J15" s="49">
        <v>0</v>
      </c>
      <c r="K15" s="34">
        <f t="shared" si="0"/>
        <v>80</v>
      </c>
      <c r="L15" s="60" t="s">
        <v>143</v>
      </c>
    </row>
    <row r="16" spans="1:12" ht="15.75">
      <c r="A16" s="31" t="s">
        <v>64</v>
      </c>
      <c r="B16" s="41"/>
      <c r="C16" s="44" t="s">
        <v>108</v>
      </c>
      <c r="D16" s="48" t="s">
        <v>146</v>
      </c>
      <c r="E16" s="44" t="s">
        <v>117</v>
      </c>
      <c r="F16" s="52">
        <v>20</v>
      </c>
      <c r="G16" s="49">
        <v>20</v>
      </c>
      <c r="H16" s="49">
        <v>20</v>
      </c>
      <c r="I16" s="49">
        <v>20</v>
      </c>
      <c r="J16" s="49">
        <v>0</v>
      </c>
      <c r="K16" s="34">
        <f>SUM(F16:J16)</f>
        <v>80</v>
      </c>
      <c r="L16" s="60" t="s">
        <v>143</v>
      </c>
    </row>
    <row r="17" spans="1:12" ht="15.75">
      <c r="A17" s="31" t="s">
        <v>45</v>
      </c>
      <c r="B17" s="41"/>
      <c r="C17" s="44" t="s">
        <v>106</v>
      </c>
      <c r="D17" s="48" t="s">
        <v>146</v>
      </c>
      <c r="E17" s="44" t="s">
        <v>114</v>
      </c>
      <c r="F17" s="50">
        <v>20</v>
      </c>
      <c r="G17" s="34">
        <v>20</v>
      </c>
      <c r="H17" s="34">
        <v>20</v>
      </c>
      <c r="I17" s="34">
        <v>6</v>
      </c>
      <c r="J17" s="34">
        <v>6</v>
      </c>
      <c r="K17" s="34">
        <f>F17+G17+H17+I17+J17</f>
        <v>72</v>
      </c>
      <c r="L17" s="60" t="s">
        <v>144</v>
      </c>
    </row>
    <row r="18" spans="1:12" ht="15.75">
      <c r="A18" s="31" t="s">
        <v>56</v>
      </c>
      <c r="B18" s="41"/>
      <c r="C18" s="44" t="s">
        <v>107</v>
      </c>
      <c r="D18" s="48" t="s">
        <v>146</v>
      </c>
      <c r="E18" s="44" t="s">
        <v>116</v>
      </c>
      <c r="F18" s="52">
        <v>7</v>
      </c>
      <c r="G18" s="49">
        <v>20</v>
      </c>
      <c r="H18" s="49">
        <v>20</v>
      </c>
      <c r="I18" s="49">
        <v>17</v>
      </c>
      <c r="J18" s="49">
        <v>8</v>
      </c>
      <c r="K18" s="34">
        <f>SUM(F18:J18)</f>
        <v>72</v>
      </c>
      <c r="L18" s="61" t="s">
        <v>144</v>
      </c>
    </row>
    <row r="19" spans="1:12" ht="15.75">
      <c r="A19" s="31" t="s">
        <v>127</v>
      </c>
      <c r="B19" s="41"/>
      <c r="C19" s="44" t="s">
        <v>107</v>
      </c>
      <c r="D19" s="48" t="s">
        <v>146</v>
      </c>
      <c r="E19" s="44" t="s">
        <v>115</v>
      </c>
      <c r="F19" s="52">
        <v>20</v>
      </c>
      <c r="G19" s="49">
        <v>20</v>
      </c>
      <c r="H19" s="49">
        <v>17</v>
      </c>
      <c r="I19" s="49">
        <v>14</v>
      </c>
      <c r="J19" s="49">
        <v>0</v>
      </c>
      <c r="K19" s="34">
        <f>SUM(F19:J19)</f>
        <v>71</v>
      </c>
      <c r="L19" s="61" t="s">
        <v>144</v>
      </c>
    </row>
    <row r="20" spans="1:12" ht="15.75">
      <c r="A20" s="31" t="s">
        <v>54</v>
      </c>
      <c r="B20" s="41"/>
      <c r="C20" s="44" t="s">
        <v>107</v>
      </c>
      <c r="D20" s="48" t="s">
        <v>146</v>
      </c>
      <c r="E20" s="44" t="s">
        <v>115</v>
      </c>
      <c r="F20" s="52">
        <v>7</v>
      </c>
      <c r="G20" s="49">
        <v>20</v>
      </c>
      <c r="H20" s="49">
        <v>20</v>
      </c>
      <c r="I20" s="49">
        <v>17</v>
      </c>
      <c r="J20" s="49">
        <v>6</v>
      </c>
      <c r="K20" s="34">
        <f>F20+G20+H20+I20+J20</f>
        <v>70</v>
      </c>
      <c r="L20" s="61" t="s">
        <v>144</v>
      </c>
    </row>
    <row r="21" spans="1:12" ht="15.75">
      <c r="A21" s="31" t="s">
        <v>59</v>
      </c>
      <c r="B21" s="41"/>
      <c r="C21" s="44" t="s">
        <v>107</v>
      </c>
      <c r="D21" s="48" t="s">
        <v>146</v>
      </c>
      <c r="E21" s="44" t="s">
        <v>115</v>
      </c>
      <c r="F21" s="50">
        <v>14</v>
      </c>
      <c r="G21" s="34">
        <v>20</v>
      </c>
      <c r="H21" s="34">
        <v>19</v>
      </c>
      <c r="I21" s="34">
        <v>17</v>
      </c>
      <c r="J21" s="34">
        <v>0</v>
      </c>
      <c r="K21" s="34">
        <f>SUM(F21:J21)</f>
        <v>70</v>
      </c>
      <c r="L21" s="60" t="s">
        <v>144</v>
      </c>
    </row>
    <row r="22" spans="1:12" ht="15.75">
      <c r="A22" s="31" t="s">
        <v>37</v>
      </c>
      <c r="B22" s="41"/>
      <c r="C22" s="44" t="s">
        <v>103</v>
      </c>
      <c r="D22" s="48" t="s">
        <v>146</v>
      </c>
      <c r="E22" s="44" t="s">
        <v>110</v>
      </c>
      <c r="F22" s="52">
        <v>7</v>
      </c>
      <c r="G22" s="49">
        <v>20</v>
      </c>
      <c r="H22" s="49">
        <v>20</v>
      </c>
      <c r="I22" s="49">
        <v>20</v>
      </c>
      <c r="J22" s="49">
        <v>0</v>
      </c>
      <c r="K22" s="34">
        <f>F22+G22+H22+I22+J22</f>
        <v>67</v>
      </c>
      <c r="L22" s="61" t="s">
        <v>144</v>
      </c>
    </row>
    <row r="23" spans="1:12" ht="15.75">
      <c r="A23" s="31" t="s">
        <v>60</v>
      </c>
      <c r="B23" s="41"/>
      <c r="C23" s="44" t="s">
        <v>107</v>
      </c>
      <c r="D23" s="48" t="s">
        <v>146</v>
      </c>
      <c r="E23" s="44" t="s">
        <v>115</v>
      </c>
      <c r="F23" s="52">
        <v>20</v>
      </c>
      <c r="G23" s="49">
        <v>20</v>
      </c>
      <c r="H23" s="49">
        <v>20</v>
      </c>
      <c r="I23" s="49">
        <v>5</v>
      </c>
      <c r="J23" s="49">
        <v>0</v>
      </c>
      <c r="K23" s="34">
        <f>SUM(F23:J23)</f>
        <v>65</v>
      </c>
      <c r="L23" s="61" t="s">
        <v>144</v>
      </c>
    </row>
    <row r="24" spans="1:12" ht="15.75">
      <c r="A24" s="31" t="s">
        <v>55</v>
      </c>
      <c r="B24" s="41"/>
      <c r="C24" s="44" t="s">
        <v>107</v>
      </c>
      <c r="D24" s="48" t="s">
        <v>146</v>
      </c>
      <c r="E24" s="44" t="s">
        <v>115</v>
      </c>
      <c r="F24" s="52">
        <v>4</v>
      </c>
      <c r="G24" s="49">
        <v>20</v>
      </c>
      <c r="H24" s="49">
        <v>20</v>
      </c>
      <c r="I24" s="49">
        <v>20</v>
      </c>
      <c r="J24" s="49">
        <v>0</v>
      </c>
      <c r="K24" s="34">
        <f>F24+G24+H24+I24+J24</f>
        <v>64</v>
      </c>
      <c r="L24" s="61" t="s">
        <v>145</v>
      </c>
    </row>
    <row r="25" spans="1:12" ht="15.75">
      <c r="A25" s="31" t="s">
        <v>36</v>
      </c>
      <c r="B25" s="41"/>
      <c r="C25" s="44" t="s">
        <v>103</v>
      </c>
      <c r="D25" s="48" t="s">
        <v>146</v>
      </c>
      <c r="E25" s="44" t="s">
        <v>110</v>
      </c>
      <c r="F25" s="52">
        <v>14</v>
      </c>
      <c r="G25" s="49">
        <v>5</v>
      </c>
      <c r="H25" s="49">
        <v>20</v>
      </c>
      <c r="I25" s="49">
        <v>20</v>
      </c>
      <c r="J25" s="49">
        <v>0</v>
      </c>
      <c r="K25" s="34">
        <f>F25+G25+H25+I25+J25</f>
        <v>59</v>
      </c>
      <c r="L25" s="61" t="s">
        <v>145</v>
      </c>
    </row>
    <row r="26" spans="1:12" ht="31.5">
      <c r="A26" s="31" t="s">
        <v>34</v>
      </c>
      <c r="B26" s="41"/>
      <c r="C26" s="44" t="s">
        <v>102</v>
      </c>
      <c r="D26" s="48" t="s">
        <v>146</v>
      </c>
      <c r="E26" s="44" t="s">
        <v>109</v>
      </c>
      <c r="F26" s="52">
        <v>7</v>
      </c>
      <c r="G26" s="49">
        <v>5</v>
      </c>
      <c r="H26" s="49">
        <v>20</v>
      </c>
      <c r="I26" s="49">
        <v>20</v>
      </c>
      <c r="J26" s="49">
        <v>3</v>
      </c>
      <c r="K26" s="34">
        <f>F26+G26+H26+I26+J26</f>
        <v>55</v>
      </c>
      <c r="L26" s="61" t="s">
        <v>145</v>
      </c>
    </row>
    <row r="27" spans="1:12" ht="15.75">
      <c r="A27" s="31" t="s">
        <v>51</v>
      </c>
      <c r="B27" s="41"/>
      <c r="C27" s="44" t="s">
        <v>106</v>
      </c>
      <c r="D27" s="48" t="s">
        <v>146</v>
      </c>
      <c r="E27" s="44" t="s">
        <v>114</v>
      </c>
      <c r="F27" s="52">
        <v>7</v>
      </c>
      <c r="G27" s="49">
        <v>8</v>
      </c>
      <c r="H27" s="49">
        <v>20</v>
      </c>
      <c r="I27" s="49">
        <v>20</v>
      </c>
      <c r="J27" s="49">
        <v>0</v>
      </c>
      <c r="K27" s="34">
        <f>F27+G27+H27+I27+J27</f>
        <v>55</v>
      </c>
      <c r="L27" s="61" t="s">
        <v>145</v>
      </c>
    </row>
    <row r="28" spans="1:12" ht="15.75">
      <c r="A28" s="31" t="s">
        <v>44</v>
      </c>
      <c r="B28" s="41"/>
      <c r="C28" s="44" t="s">
        <v>106</v>
      </c>
      <c r="D28" s="48" t="s">
        <v>146</v>
      </c>
      <c r="E28" s="44" t="s">
        <v>114</v>
      </c>
      <c r="F28" s="52">
        <v>14</v>
      </c>
      <c r="G28" s="49">
        <v>20</v>
      </c>
      <c r="H28" s="49">
        <v>20</v>
      </c>
      <c r="I28" s="49">
        <v>0</v>
      </c>
      <c r="J28" s="49">
        <v>0</v>
      </c>
      <c r="K28" s="34">
        <f>F28+G28+H28+I28+J28</f>
        <v>54</v>
      </c>
      <c r="L28" s="61" t="s">
        <v>145</v>
      </c>
    </row>
    <row r="29" spans="1:12" ht="31.5">
      <c r="A29" s="31" t="s">
        <v>41</v>
      </c>
      <c r="B29" s="41"/>
      <c r="C29" s="44" t="s">
        <v>106</v>
      </c>
      <c r="D29" s="48" t="s">
        <v>146</v>
      </c>
      <c r="E29" s="44" t="s">
        <v>113</v>
      </c>
      <c r="F29" s="52">
        <v>14</v>
      </c>
      <c r="G29" s="49">
        <v>20</v>
      </c>
      <c r="H29" s="49">
        <v>18</v>
      </c>
      <c r="I29" s="49">
        <v>0</v>
      </c>
      <c r="J29" s="49">
        <v>0</v>
      </c>
      <c r="K29" s="34">
        <f>F29+G29+H29+I29+J29</f>
        <v>52</v>
      </c>
      <c r="L29" s="61" t="s">
        <v>145</v>
      </c>
    </row>
    <row r="30" spans="1:12" ht="15.75">
      <c r="A30" s="31" t="s">
        <v>58</v>
      </c>
      <c r="B30" s="41"/>
      <c r="C30" s="44" t="s">
        <v>107</v>
      </c>
      <c r="D30" s="48" t="s">
        <v>146</v>
      </c>
      <c r="E30" s="44" t="s">
        <v>115</v>
      </c>
      <c r="F30" s="52">
        <v>18</v>
      </c>
      <c r="G30" s="49">
        <v>7</v>
      </c>
      <c r="H30" s="49">
        <v>20</v>
      </c>
      <c r="I30" s="49">
        <v>0</v>
      </c>
      <c r="J30" s="49">
        <v>6</v>
      </c>
      <c r="K30" s="34">
        <f>SUM(F30:J30)</f>
        <v>51</v>
      </c>
      <c r="L30" s="61" t="s">
        <v>145</v>
      </c>
    </row>
    <row r="31" spans="1:12" ht="15.75">
      <c r="A31" s="31" t="s">
        <v>57</v>
      </c>
      <c r="B31" s="41"/>
      <c r="C31" s="44" t="s">
        <v>107</v>
      </c>
      <c r="D31" s="48" t="s">
        <v>146</v>
      </c>
      <c r="E31" s="44" t="s">
        <v>116</v>
      </c>
      <c r="F31" s="52">
        <v>14</v>
      </c>
      <c r="G31" s="49">
        <v>7</v>
      </c>
      <c r="H31" s="49">
        <v>20</v>
      </c>
      <c r="I31" s="49">
        <v>1</v>
      </c>
      <c r="J31" s="49">
        <v>0</v>
      </c>
      <c r="K31" s="34">
        <f>SUM(F31:J31)</f>
        <v>42</v>
      </c>
      <c r="L31" s="53"/>
    </row>
    <row r="32" spans="1:12" ht="15.75">
      <c r="A32" s="31" t="s">
        <v>43</v>
      </c>
      <c r="B32" s="41"/>
      <c r="C32" s="44" t="s">
        <v>106</v>
      </c>
      <c r="D32" s="48" t="s">
        <v>146</v>
      </c>
      <c r="E32" s="44" t="s">
        <v>114</v>
      </c>
      <c r="F32" s="52">
        <v>14</v>
      </c>
      <c r="G32" s="49">
        <v>7</v>
      </c>
      <c r="H32" s="49">
        <v>20</v>
      </c>
      <c r="I32" s="49">
        <v>0</v>
      </c>
      <c r="J32" s="49">
        <v>0</v>
      </c>
      <c r="K32" s="34">
        <f>F32+G32+H32+I32+J32</f>
        <v>41</v>
      </c>
      <c r="L32" s="53"/>
    </row>
    <row r="33" spans="1:12" ht="15.75">
      <c r="A33" s="31" t="s">
        <v>65</v>
      </c>
      <c r="B33" s="41"/>
      <c r="C33" s="44" t="s">
        <v>108</v>
      </c>
      <c r="D33" s="48" t="s">
        <v>146</v>
      </c>
      <c r="E33" s="44" t="s">
        <v>117</v>
      </c>
      <c r="F33" s="52">
        <v>14</v>
      </c>
      <c r="G33" s="49">
        <v>7</v>
      </c>
      <c r="H33" s="49">
        <v>20</v>
      </c>
      <c r="I33" s="49">
        <v>0</v>
      </c>
      <c r="J33" s="49">
        <v>0</v>
      </c>
      <c r="K33" s="34">
        <f>F33+G33+H33+I33+J33</f>
        <v>41</v>
      </c>
      <c r="L33" s="53"/>
    </row>
    <row r="34" spans="1:12" ht="15.75">
      <c r="A34" s="31" t="s">
        <v>46</v>
      </c>
      <c r="B34" s="41"/>
      <c r="C34" s="44" t="s">
        <v>106</v>
      </c>
      <c r="D34" s="48" t="s">
        <v>146</v>
      </c>
      <c r="E34" s="44" t="s">
        <v>114</v>
      </c>
      <c r="F34" s="52">
        <v>13</v>
      </c>
      <c r="G34" s="49">
        <v>7</v>
      </c>
      <c r="H34" s="49">
        <v>20</v>
      </c>
      <c r="I34" s="49">
        <v>0</v>
      </c>
      <c r="J34" s="49">
        <v>0</v>
      </c>
      <c r="K34" s="34">
        <f>F34+G34+H34+I34+J34</f>
        <v>40</v>
      </c>
      <c r="L34" s="53"/>
    </row>
    <row r="35" spans="1:12" ht="15.75">
      <c r="A35" s="31" t="s">
        <v>61</v>
      </c>
      <c r="B35" s="41"/>
      <c r="C35" s="44" t="s">
        <v>107</v>
      </c>
      <c r="D35" s="48" t="s">
        <v>146</v>
      </c>
      <c r="E35" s="44" t="s">
        <v>115</v>
      </c>
      <c r="F35" s="52">
        <v>0</v>
      </c>
      <c r="G35" s="49">
        <v>0</v>
      </c>
      <c r="H35" s="49">
        <v>20</v>
      </c>
      <c r="I35" s="49">
        <v>20</v>
      </c>
      <c r="J35" s="49">
        <v>0</v>
      </c>
      <c r="K35" s="34">
        <f>SUM(F35:J35)</f>
        <v>40</v>
      </c>
      <c r="L35" s="53"/>
    </row>
    <row r="36" spans="1:12" ht="15.75">
      <c r="A36" s="31" t="s">
        <v>52</v>
      </c>
      <c r="B36" s="42"/>
      <c r="C36" s="44" t="s">
        <v>106</v>
      </c>
      <c r="D36" s="48" t="s">
        <v>146</v>
      </c>
      <c r="E36" s="44" t="s">
        <v>114</v>
      </c>
      <c r="F36" s="54">
        <v>14</v>
      </c>
      <c r="G36" s="55">
        <v>5</v>
      </c>
      <c r="H36" s="55">
        <v>20</v>
      </c>
      <c r="I36" s="55">
        <v>0</v>
      </c>
      <c r="J36" s="55">
        <v>0</v>
      </c>
      <c r="K36" s="34">
        <f aca="true" t="shared" si="1" ref="K36:K46">F36+G36+H36+I36+J36</f>
        <v>39</v>
      </c>
      <c r="L36" s="56"/>
    </row>
    <row r="37" spans="1:12" ht="31.5">
      <c r="A37" s="31" t="s">
        <v>33</v>
      </c>
      <c r="B37" s="42"/>
      <c r="C37" s="44" t="s">
        <v>102</v>
      </c>
      <c r="D37" s="48" t="s">
        <v>146</v>
      </c>
      <c r="E37" s="44" t="s">
        <v>109</v>
      </c>
      <c r="F37" s="54">
        <v>0</v>
      </c>
      <c r="G37" s="55">
        <v>0</v>
      </c>
      <c r="H37" s="55">
        <v>16</v>
      </c>
      <c r="I37" s="55">
        <v>20</v>
      </c>
      <c r="J37" s="55">
        <v>0</v>
      </c>
      <c r="K37" s="34">
        <f t="shared" si="1"/>
        <v>36</v>
      </c>
      <c r="L37" s="56"/>
    </row>
    <row r="38" spans="1:12" ht="15.75">
      <c r="A38" s="31" t="s">
        <v>50</v>
      </c>
      <c r="B38" s="42"/>
      <c r="C38" s="44" t="s">
        <v>106</v>
      </c>
      <c r="D38" s="48" t="s">
        <v>146</v>
      </c>
      <c r="E38" s="44" t="s">
        <v>114</v>
      </c>
      <c r="F38" s="54">
        <v>0</v>
      </c>
      <c r="G38" s="55">
        <v>8</v>
      </c>
      <c r="H38" s="55">
        <v>20</v>
      </c>
      <c r="I38" s="55">
        <v>0</v>
      </c>
      <c r="J38" s="55">
        <v>0</v>
      </c>
      <c r="K38" s="34">
        <f t="shared" si="1"/>
        <v>28</v>
      </c>
      <c r="L38" s="56"/>
    </row>
    <row r="39" spans="1:12" ht="15.75">
      <c r="A39" s="31" t="s">
        <v>48</v>
      </c>
      <c r="B39" s="42"/>
      <c r="C39" s="44" t="s">
        <v>106</v>
      </c>
      <c r="D39" s="48" t="s">
        <v>146</v>
      </c>
      <c r="E39" s="44" t="s">
        <v>114</v>
      </c>
      <c r="F39" s="54">
        <v>14</v>
      </c>
      <c r="G39" s="55">
        <v>0</v>
      </c>
      <c r="H39" s="55">
        <v>7</v>
      </c>
      <c r="I39" s="55">
        <v>4</v>
      </c>
      <c r="J39" s="55">
        <v>0</v>
      </c>
      <c r="K39" s="34">
        <f t="shared" si="1"/>
        <v>25</v>
      </c>
      <c r="L39" s="56"/>
    </row>
    <row r="40" spans="1:12" ht="15.75">
      <c r="A40" s="31" t="s">
        <v>49</v>
      </c>
      <c r="B40" s="42"/>
      <c r="C40" s="44" t="s">
        <v>106</v>
      </c>
      <c r="D40" s="48" t="s">
        <v>146</v>
      </c>
      <c r="E40" s="44" t="s">
        <v>114</v>
      </c>
      <c r="F40" s="54">
        <v>14</v>
      </c>
      <c r="G40" s="55">
        <v>6</v>
      </c>
      <c r="H40" s="55">
        <v>3</v>
      </c>
      <c r="I40" s="55">
        <v>0</v>
      </c>
      <c r="J40" s="55">
        <v>0</v>
      </c>
      <c r="K40" s="34">
        <f t="shared" si="1"/>
        <v>23</v>
      </c>
      <c r="L40" s="56"/>
    </row>
    <row r="41" spans="1:12" ht="31.5">
      <c r="A41" s="31" t="s">
        <v>32</v>
      </c>
      <c r="B41" s="42"/>
      <c r="C41" s="44" t="s">
        <v>102</v>
      </c>
      <c r="D41" s="48" t="s">
        <v>146</v>
      </c>
      <c r="E41" s="44" t="s">
        <v>109</v>
      </c>
      <c r="F41" s="54">
        <v>0</v>
      </c>
      <c r="G41" s="55">
        <v>0</v>
      </c>
      <c r="H41" s="55">
        <v>0</v>
      </c>
      <c r="I41" s="55">
        <v>0</v>
      </c>
      <c r="J41" s="55">
        <v>0</v>
      </c>
      <c r="K41" s="59">
        <f t="shared" si="1"/>
        <v>0</v>
      </c>
      <c r="L41" s="56">
        <v>0</v>
      </c>
    </row>
    <row r="42" spans="1:12" ht="31.5">
      <c r="A42" s="31" t="s">
        <v>35</v>
      </c>
      <c r="B42" s="42"/>
      <c r="C42" s="44" t="s">
        <v>102</v>
      </c>
      <c r="D42" s="48" t="s">
        <v>146</v>
      </c>
      <c r="E42" s="44" t="s">
        <v>109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f t="shared" si="1"/>
        <v>0</v>
      </c>
      <c r="L42" s="53">
        <v>0</v>
      </c>
    </row>
    <row r="43" spans="1:12" ht="15.75">
      <c r="A43" s="31" t="s">
        <v>39</v>
      </c>
      <c r="B43" s="42"/>
      <c r="C43" s="44" t="s">
        <v>103</v>
      </c>
      <c r="D43" s="48" t="s">
        <v>146</v>
      </c>
      <c r="E43" s="44" t="s">
        <v>110</v>
      </c>
      <c r="F43" s="50">
        <v>0</v>
      </c>
      <c r="G43" s="34">
        <v>0</v>
      </c>
      <c r="H43" s="34">
        <v>0</v>
      </c>
      <c r="I43" s="34">
        <v>0</v>
      </c>
      <c r="J43" s="34">
        <v>0</v>
      </c>
      <c r="K43" s="34">
        <f t="shared" si="1"/>
        <v>0</v>
      </c>
      <c r="L43" s="51">
        <v>0</v>
      </c>
    </row>
    <row r="44" spans="1:12" ht="31.5">
      <c r="A44" s="31" t="s">
        <v>40</v>
      </c>
      <c r="B44" s="42"/>
      <c r="C44" s="44" t="s">
        <v>105</v>
      </c>
      <c r="D44" s="48" t="s">
        <v>146</v>
      </c>
      <c r="E44" s="44" t="s">
        <v>112</v>
      </c>
      <c r="F44" s="50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0</v>
      </c>
      <c r="L44" s="51">
        <v>0</v>
      </c>
    </row>
    <row r="45" spans="1:12" ht="15.75">
      <c r="A45" s="31" t="s">
        <v>62</v>
      </c>
      <c r="B45" s="42"/>
      <c r="C45" s="44" t="s">
        <v>107</v>
      </c>
      <c r="D45" s="48" t="s">
        <v>146</v>
      </c>
      <c r="E45" s="44" t="s">
        <v>115</v>
      </c>
      <c r="F45" s="54">
        <v>0</v>
      </c>
      <c r="G45" s="55">
        <v>0</v>
      </c>
      <c r="H45" s="55">
        <v>0</v>
      </c>
      <c r="I45" s="55">
        <v>0</v>
      </c>
      <c r="J45" s="55">
        <v>0</v>
      </c>
      <c r="K45" s="34">
        <f t="shared" si="1"/>
        <v>0</v>
      </c>
      <c r="L45" s="56">
        <v>0</v>
      </c>
    </row>
    <row r="46" spans="1:12" ht="16.5" thickBot="1">
      <c r="A46" s="39" t="s">
        <v>63</v>
      </c>
      <c r="B46" s="43"/>
      <c r="C46" s="47" t="s">
        <v>108</v>
      </c>
      <c r="D46" s="48" t="s">
        <v>146</v>
      </c>
      <c r="E46" s="47" t="s">
        <v>117</v>
      </c>
      <c r="F46" s="57">
        <v>0</v>
      </c>
      <c r="G46" s="35">
        <v>0</v>
      </c>
      <c r="H46" s="35">
        <v>0</v>
      </c>
      <c r="I46" s="35">
        <v>0</v>
      </c>
      <c r="J46" s="35">
        <v>0</v>
      </c>
      <c r="K46" s="35">
        <f t="shared" si="1"/>
        <v>0</v>
      </c>
      <c r="L46" s="58">
        <v>0</v>
      </c>
    </row>
    <row r="47" ht="12.75">
      <c r="L4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5.710937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74" t="s">
        <v>26</v>
      </c>
      <c r="B2" s="73"/>
      <c r="D2" s="75" t="s">
        <v>30</v>
      </c>
      <c r="E2" s="76"/>
      <c r="F2" s="77" t="s">
        <v>20</v>
      </c>
      <c r="G2" s="73"/>
      <c r="H2" s="73"/>
      <c r="I2" s="73"/>
      <c r="J2" s="73"/>
      <c r="K2" s="73"/>
      <c r="L2" s="73"/>
    </row>
    <row r="3" spans="4:12" ht="12.75">
      <c r="D3" s="76"/>
      <c r="E3" s="76"/>
      <c r="F3" s="73"/>
      <c r="G3" s="73"/>
      <c r="H3" s="73"/>
      <c r="I3" s="73"/>
      <c r="J3" s="73"/>
      <c r="K3" s="73"/>
      <c r="L3" s="73"/>
    </row>
    <row r="4" spans="4:12" ht="12.75">
      <c r="D4" s="76"/>
      <c r="E4" s="76"/>
      <c r="F4" s="73"/>
      <c r="G4" s="73"/>
      <c r="H4" s="73"/>
      <c r="I4" s="73"/>
      <c r="J4" s="73"/>
      <c r="K4" s="73"/>
      <c r="L4" s="73"/>
    </row>
    <row r="5" spans="4:12" ht="12.75">
      <c r="D5" s="76"/>
      <c r="E5" s="76"/>
      <c r="F5" s="73"/>
      <c r="G5" s="73"/>
      <c r="H5" s="73"/>
      <c r="I5" s="73"/>
      <c r="J5" s="73"/>
      <c r="K5" s="73"/>
      <c r="L5" s="7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73" t="s">
        <v>2</v>
      </c>
      <c r="G8" s="73"/>
      <c r="H8" s="73"/>
      <c r="I8" s="73"/>
      <c r="J8" s="73"/>
      <c r="K8" s="73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6" t="s">
        <v>77</v>
      </c>
      <c r="B10" s="13"/>
      <c r="C10" s="37" t="s">
        <v>121</v>
      </c>
      <c r="D10" s="48" t="s">
        <v>146</v>
      </c>
      <c r="E10" s="37" t="s">
        <v>115</v>
      </c>
      <c r="F10" s="12">
        <v>15</v>
      </c>
      <c r="G10" s="13">
        <v>18</v>
      </c>
      <c r="H10" s="13">
        <v>20</v>
      </c>
      <c r="I10" s="13">
        <v>6</v>
      </c>
      <c r="J10" s="13">
        <v>18</v>
      </c>
      <c r="K10" s="34">
        <f aca="true" t="shared" si="0" ref="K10:K32">F10+G10+H10+I10+J10</f>
        <v>77</v>
      </c>
      <c r="L10" s="63" t="s">
        <v>142</v>
      </c>
    </row>
    <row r="11" spans="1:12" ht="12.75">
      <c r="A11" s="32" t="s">
        <v>70</v>
      </c>
      <c r="B11" s="17"/>
      <c r="C11" s="33" t="s">
        <v>104</v>
      </c>
      <c r="D11" s="48" t="s">
        <v>146</v>
      </c>
      <c r="E11" s="33" t="s">
        <v>118</v>
      </c>
      <c r="F11" s="16">
        <v>7</v>
      </c>
      <c r="G11" s="17">
        <v>20</v>
      </c>
      <c r="H11" s="17">
        <v>20</v>
      </c>
      <c r="I11" s="17">
        <v>5</v>
      </c>
      <c r="J11" s="17">
        <v>17</v>
      </c>
      <c r="K11" s="34">
        <f t="shared" si="0"/>
        <v>69</v>
      </c>
      <c r="L11" s="63" t="s">
        <v>142</v>
      </c>
    </row>
    <row r="12" spans="1:12" ht="12.75">
      <c r="A12" s="32" t="s">
        <v>76</v>
      </c>
      <c r="B12" s="17"/>
      <c r="C12" s="33" t="s">
        <v>120</v>
      </c>
      <c r="D12" s="48" t="s">
        <v>146</v>
      </c>
      <c r="E12" s="33" t="s">
        <v>115</v>
      </c>
      <c r="F12" s="16">
        <v>15</v>
      </c>
      <c r="G12" s="17">
        <v>10</v>
      </c>
      <c r="H12" s="17">
        <v>7</v>
      </c>
      <c r="I12" s="17">
        <v>18</v>
      </c>
      <c r="J12" s="17">
        <v>17</v>
      </c>
      <c r="K12" s="34">
        <f t="shared" si="0"/>
        <v>67</v>
      </c>
      <c r="L12" s="64" t="s">
        <v>143</v>
      </c>
    </row>
    <row r="13" spans="1:13" ht="12.75">
      <c r="A13" s="32" t="s">
        <v>80</v>
      </c>
      <c r="B13" s="17"/>
      <c r="C13" s="33" t="s">
        <v>121</v>
      </c>
      <c r="D13" s="48" t="s">
        <v>146</v>
      </c>
      <c r="E13" s="33" t="s">
        <v>115</v>
      </c>
      <c r="F13" s="16">
        <v>7</v>
      </c>
      <c r="G13" s="17">
        <v>10</v>
      </c>
      <c r="H13" s="17">
        <v>3</v>
      </c>
      <c r="I13" s="17">
        <v>20</v>
      </c>
      <c r="J13" s="17">
        <v>20</v>
      </c>
      <c r="K13" s="34">
        <f t="shared" si="0"/>
        <v>60</v>
      </c>
      <c r="L13" s="64" t="s">
        <v>143</v>
      </c>
      <c r="M13" s="3"/>
    </row>
    <row r="14" spans="1:12" ht="12.75">
      <c r="A14" s="32" t="s">
        <v>85</v>
      </c>
      <c r="B14" s="17"/>
      <c r="C14" s="33" t="s">
        <v>122</v>
      </c>
      <c r="D14" s="48" t="s">
        <v>146</v>
      </c>
      <c r="E14" s="33" t="s">
        <v>119</v>
      </c>
      <c r="F14" s="16">
        <v>7</v>
      </c>
      <c r="G14" s="17">
        <v>4</v>
      </c>
      <c r="H14" s="17">
        <v>7</v>
      </c>
      <c r="I14" s="17">
        <v>20</v>
      </c>
      <c r="J14" s="17">
        <v>17</v>
      </c>
      <c r="K14" s="34">
        <f t="shared" si="0"/>
        <v>55</v>
      </c>
      <c r="L14" s="64" t="s">
        <v>144</v>
      </c>
    </row>
    <row r="15" spans="1:12" ht="12.75">
      <c r="A15" s="32" t="s">
        <v>75</v>
      </c>
      <c r="B15" s="17"/>
      <c r="C15" s="33" t="s">
        <v>107</v>
      </c>
      <c r="D15" s="48" t="s">
        <v>146</v>
      </c>
      <c r="E15" s="33" t="s">
        <v>116</v>
      </c>
      <c r="F15" s="16">
        <v>7</v>
      </c>
      <c r="G15" s="17">
        <v>15</v>
      </c>
      <c r="H15" s="17">
        <v>8</v>
      </c>
      <c r="I15" s="17">
        <v>20</v>
      </c>
      <c r="J15" s="17">
        <v>0</v>
      </c>
      <c r="K15" s="34">
        <f t="shared" si="0"/>
        <v>50</v>
      </c>
      <c r="L15" s="64" t="s">
        <v>144</v>
      </c>
    </row>
    <row r="16" spans="1:12" ht="12.75">
      <c r="A16" s="32" t="s">
        <v>71</v>
      </c>
      <c r="B16" s="17"/>
      <c r="C16" s="33" t="s">
        <v>106</v>
      </c>
      <c r="D16" s="48" t="s">
        <v>146</v>
      </c>
      <c r="E16" s="33" t="s">
        <v>113</v>
      </c>
      <c r="F16" s="16">
        <v>0</v>
      </c>
      <c r="G16" s="17">
        <v>0</v>
      </c>
      <c r="H16" s="17">
        <v>8</v>
      </c>
      <c r="I16" s="17">
        <v>18</v>
      </c>
      <c r="J16" s="17">
        <v>18</v>
      </c>
      <c r="K16" s="34">
        <f t="shared" si="0"/>
        <v>44</v>
      </c>
      <c r="L16" s="64" t="s">
        <v>145</v>
      </c>
    </row>
    <row r="17" spans="1:12" ht="12.75">
      <c r="A17" s="32" t="s">
        <v>74</v>
      </c>
      <c r="B17" s="17"/>
      <c r="C17" s="33" t="s">
        <v>107</v>
      </c>
      <c r="D17" s="48" t="s">
        <v>146</v>
      </c>
      <c r="E17" s="33" t="s">
        <v>116</v>
      </c>
      <c r="F17" s="16">
        <v>0</v>
      </c>
      <c r="G17" s="17">
        <v>20</v>
      </c>
      <c r="H17" s="17">
        <v>3</v>
      </c>
      <c r="I17" s="17">
        <v>20</v>
      </c>
      <c r="J17" s="17">
        <v>0</v>
      </c>
      <c r="K17" s="34">
        <f t="shared" si="0"/>
        <v>43</v>
      </c>
      <c r="L17" s="64" t="s">
        <v>145</v>
      </c>
    </row>
    <row r="18" spans="1:12" ht="25.5">
      <c r="A18" s="32" t="s">
        <v>68</v>
      </c>
      <c r="B18" s="17"/>
      <c r="C18" s="33" t="s">
        <v>102</v>
      </c>
      <c r="D18" s="48" t="s">
        <v>146</v>
      </c>
      <c r="E18" s="33" t="s">
        <v>109</v>
      </c>
      <c r="F18" s="16">
        <v>7</v>
      </c>
      <c r="G18" s="17">
        <v>15</v>
      </c>
      <c r="H18" s="17">
        <v>0</v>
      </c>
      <c r="I18" s="17">
        <v>11</v>
      </c>
      <c r="J18" s="17">
        <v>5</v>
      </c>
      <c r="K18" s="34">
        <f t="shared" si="0"/>
        <v>38</v>
      </c>
      <c r="L18" s="64" t="s">
        <v>145</v>
      </c>
    </row>
    <row r="19" spans="1:12" ht="12.75">
      <c r="A19" s="32" t="s">
        <v>73</v>
      </c>
      <c r="B19" s="17"/>
      <c r="C19" s="33" t="s">
        <v>107</v>
      </c>
      <c r="D19" s="48" t="s">
        <v>146</v>
      </c>
      <c r="E19" s="33" t="s">
        <v>116</v>
      </c>
      <c r="F19" s="16">
        <v>7</v>
      </c>
      <c r="G19" s="17">
        <v>6</v>
      </c>
      <c r="H19" s="17">
        <v>10</v>
      </c>
      <c r="I19" s="17">
        <v>9</v>
      </c>
      <c r="J19" s="17">
        <v>0</v>
      </c>
      <c r="K19" s="34">
        <f t="shared" si="0"/>
        <v>32</v>
      </c>
      <c r="L19" s="18"/>
    </row>
    <row r="20" spans="1:12" ht="25.5">
      <c r="A20" s="32" t="s">
        <v>66</v>
      </c>
      <c r="B20" s="17"/>
      <c r="C20" s="33" t="s">
        <v>102</v>
      </c>
      <c r="D20" s="48" t="s">
        <v>146</v>
      </c>
      <c r="E20" s="33" t="s">
        <v>109</v>
      </c>
      <c r="F20" s="16">
        <v>7</v>
      </c>
      <c r="G20" s="17">
        <v>20</v>
      </c>
      <c r="H20" s="17">
        <v>3</v>
      </c>
      <c r="I20" s="17">
        <v>0</v>
      </c>
      <c r="J20" s="17">
        <v>0</v>
      </c>
      <c r="K20" s="34">
        <f t="shared" si="0"/>
        <v>30</v>
      </c>
      <c r="L20" s="18"/>
    </row>
    <row r="21" spans="1:12" ht="12.75">
      <c r="A21" s="62" t="s">
        <v>141</v>
      </c>
      <c r="B21" s="17"/>
      <c r="C21" s="33" t="s">
        <v>121</v>
      </c>
      <c r="D21" s="48" t="s">
        <v>146</v>
      </c>
      <c r="E21" s="33" t="s">
        <v>116</v>
      </c>
      <c r="F21" s="16">
        <v>0</v>
      </c>
      <c r="G21" s="17">
        <v>10</v>
      </c>
      <c r="H21" s="17">
        <v>6</v>
      </c>
      <c r="I21" s="17">
        <v>9</v>
      </c>
      <c r="J21" s="17">
        <v>0</v>
      </c>
      <c r="K21" s="34">
        <f t="shared" si="0"/>
        <v>25</v>
      </c>
      <c r="L21" s="18"/>
    </row>
    <row r="22" spans="1:12" ht="12.75">
      <c r="A22" s="32" t="s">
        <v>82</v>
      </c>
      <c r="B22" s="17"/>
      <c r="C22" s="33" t="s">
        <v>122</v>
      </c>
      <c r="D22" s="48" t="s">
        <v>146</v>
      </c>
      <c r="E22" s="33" t="s">
        <v>119</v>
      </c>
      <c r="F22" s="16">
        <v>0</v>
      </c>
      <c r="G22" s="17">
        <v>1</v>
      </c>
      <c r="H22" s="17">
        <v>0</v>
      </c>
      <c r="I22" s="17">
        <v>15</v>
      </c>
      <c r="J22" s="17">
        <v>4</v>
      </c>
      <c r="K22" s="34">
        <f t="shared" si="0"/>
        <v>20</v>
      </c>
      <c r="L22" s="18"/>
    </row>
    <row r="23" spans="1:12" ht="25.5">
      <c r="A23" s="32" t="s">
        <v>69</v>
      </c>
      <c r="B23" s="17"/>
      <c r="C23" s="33" t="s">
        <v>102</v>
      </c>
      <c r="D23" s="48" t="s">
        <v>146</v>
      </c>
      <c r="E23" s="33" t="s">
        <v>109</v>
      </c>
      <c r="F23" s="16">
        <v>0</v>
      </c>
      <c r="G23" s="17">
        <v>1</v>
      </c>
      <c r="H23" s="17">
        <v>0</v>
      </c>
      <c r="I23" s="17">
        <v>5</v>
      </c>
      <c r="J23" s="17">
        <v>11</v>
      </c>
      <c r="K23" s="34">
        <f t="shared" si="0"/>
        <v>17</v>
      </c>
      <c r="L23" s="18"/>
    </row>
    <row r="24" spans="1:12" ht="25.5">
      <c r="A24" s="32" t="s">
        <v>67</v>
      </c>
      <c r="B24" s="17"/>
      <c r="C24" s="33" t="s">
        <v>102</v>
      </c>
      <c r="D24" s="48" t="s">
        <v>146</v>
      </c>
      <c r="E24" s="33" t="s">
        <v>109</v>
      </c>
      <c r="F24" s="16">
        <v>0</v>
      </c>
      <c r="G24" s="17">
        <v>0</v>
      </c>
      <c r="H24" s="17">
        <v>0</v>
      </c>
      <c r="I24" s="17">
        <v>0</v>
      </c>
      <c r="J24" s="17">
        <v>16</v>
      </c>
      <c r="K24" s="34">
        <f t="shared" si="0"/>
        <v>16</v>
      </c>
      <c r="L24" s="18"/>
    </row>
    <row r="25" spans="1:12" ht="12.75">
      <c r="A25" s="32" t="s">
        <v>140</v>
      </c>
      <c r="B25" s="17"/>
      <c r="C25" s="33" t="s">
        <v>106</v>
      </c>
      <c r="D25" s="48" t="s">
        <v>146</v>
      </c>
      <c r="E25" s="33" t="s">
        <v>114</v>
      </c>
      <c r="F25" s="16">
        <v>0</v>
      </c>
      <c r="G25" s="17">
        <v>1</v>
      </c>
      <c r="H25" s="17">
        <v>5</v>
      </c>
      <c r="I25" s="17">
        <v>6</v>
      </c>
      <c r="J25" s="17">
        <v>4</v>
      </c>
      <c r="K25" s="34">
        <f t="shared" si="0"/>
        <v>16</v>
      </c>
      <c r="L25" s="18"/>
    </row>
    <row r="26" spans="1:12" ht="12.75">
      <c r="A26" s="32" t="s">
        <v>79</v>
      </c>
      <c r="B26" s="17"/>
      <c r="C26" s="33" t="s">
        <v>121</v>
      </c>
      <c r="D26" s="48" t="s">
        <v>146</v>
      </c>
      <c r="E26" s="33" t="s">
        <v>115</v>
      </c>
      <c r="F26" s="16">
        <v>0</v>
      </c>
      <c r="G26" s="17">
        <v>8</v>
      </c>
      <c r="H26" s="17">
        <v>7</v>
      </c>
      <c r="I26" s="17">
        <v>0</v>
      </c>
      <c r="J26" s="17">
        <v>0</v>
      </c>
      <c r="K26" s="34">
        <f t="shared" si="0"/>
        <v>15</v>
      </c>
      <c r="L26" s="18"/>
    </row>
    <row r="27" spans="1:12" ht="12.75">
      <c r="A27" s="32" t="s">
        <v>81</v>
      </c>
      <c r="B27" s="17"/>
      <c r="C27" s="33" t="s">
        <v>106</v>
      </c>
      <c r="D27" s="48" t="s">
        <v>146</v>
      </c>
      <c r="E27" s="33" t="s">
        <v>114</v>
      </c>
      <c r="F27" s="16">
        <v>0</v>
      </c>
      <c r="G27" s="17">
        <v>5</v>
      </c>
      <c r="H27" s="17">
        <v>0</v>
      </c>
      <c r="I27" s="17">
        <v>3</v>
      </c>
      <c r="J27" s="17">
        <v>0</v>
      </c>
      <c r="K27" s="34">
        <f t="shared" si="0"/>
        <v>8</v>
      </c>
      <c r="L27" s="18"/>
    </row>
    <row r="28" spans="1:12" ht="12.75">
      <c r="A28" s="32" t="s">
        <v>72</v>
      </c>
      <c r="B28" s="17"/>
      <c r="C28" s="33" t="s">
        <v>106</v>
      </c>
      <c r="D28" s="48" t="s">
        <v>146</v>
      </c>
      <c r="E28" s="33" t="s">
        <v>113</v>
      </c>
      <c r="F28" s="12">
        <v>0</v>
      </c>
      <c r="G28" s="13">
        <v>0</v>
      </c>
      <c r="H28" s="13">
        <v>3</v>
      </c>
      <c r="I28" s="13">
        <v>4</v>
      </c>
      <c r="J28" s="13">
        <v>0</v>
      </c>
      <c r="K28" s="34">
        <f t="shared" si="0"/>
        <v>7</v>
      </c>
      <c r="L28" s="14"/>
    </row>
    <row r="29" spans="1:12" ht="12.75">
      <c r="A29" s="32" t="s">
        <v>78</v>
      </c>
      <c r="B29" s="17"/>
      <c r="C29" s="33" t="s">
        <v>121</v>
      </c>
      <c r="D29" s="48" t="s">
        <v>146</v>
      </c>
      <c r="E29" s="33" t="s">
        <v>115</v>
      </c>
      <c r="F29" s="12">
        <v>0</v>
      </c>
      <c r="G29" s="13">
        <v>0</v>
      </c>
      <c r="H29" s="13">
        <v>0</v>
      </c>
      <c r="I29" s="13">
        <v>4</v>
      </c>
      <c r="J29" s="13">
        <v>0</v>
      </c>
      <c r="K29" s="34">
        <f t="shared" si="0"/>
        <v>4</v>
      </c>
      <c r="L29" s="14"/>
    </row>
    <row r="30" spans="1:12" ht="12.75">
      <c r="A30" s="32" t="s">
        <v>83</v>
      </c>
      <c r="B30" s="17"/>
      <c r="C30" s="33" t="s">
        <v>122</v>
      </c>
      <c r="D30" s="48" t="s">
        <v>146</v>
      </c>
      <c r="E30" s="33" t="s">
        <v>119</v>
      </c>
      <c r="F30" s="52">
        <v>0</v>
      </c>
      <c r="G30" s="49">
        <v>0</v>
      </c>
      <c r="H30" s="49">
        <v>0</v>
      </c>
      <c r="I30" s="49">
        <v>0</v>
      </c>
      <c r="J30" s="49">
        <v>0</v>
      </c>
      <c r="K30" s="34">
        <f t="shared" si="0"/>
        <v>0</v>
      </c>
      <c r="L30" s="53"/>
    </row>
    <row r="31" spans="1:12" ht="12.75">
      <c r="A31" s="32" t="s">
        <v>84</v>
      </c>
      <c r="B31" s="17"/>
      <c r="C31" s="33" t="s">
        <v>122</v>
      </c>
      <c r="D31" s="48" t="s">
        <v>146</v>
      </c>
      <c r="E31" s="33" t="s">
        <v>119</v>
      </c>
      <c r="F31" s="50">
        <v>0</v>
      </c>
      <c r="G31" s="34">
        <v>0</v>
      </c>
      <c r="H31" s="34">
        <v>0</v>
      </c>
      <c r="I31" s="34">
        <v>0</v>
      </c>
      <c r="J31" s="34">
        <v>0</v>
      </c>
      <c r="K31" s="34">
        <f t="shared" si="0"/>
        <v>0</v>
      </c>
      <c r="L31" s="51"/>
    </row>
    <row r="32" spans="1:12" ht="12.75">
      <c r="A32" s="36" t="s">
        <v>86</v>
      </c>
      <c r="B32" s="12"/>
      <c r="C32" s="33" t="s">
        <v>122</v>
      </c>
      <c r="D32" s="48" t="s">
        <v>146</v>
      </c>
      <c r="E32" s="33" t="s">
        <v>117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34">
        <f t="shared" si="0"/>
        <v>0</v>
      </c>
      <c r="L32" s="53"/>
    </row>
    <row r="33" spans="1:12" ht="12.75">
      <c r="A33" s="17"/>
      <c r="B33" s="16"/>
      <c r="C33" s="17"/>
      <c r="D33" s="17"/>
      <c r="E33" s="17"/>
      <c r="F33" s="17"/>
      <c r="G33" s="17"/>
      <c r="H33" s="17"/>
      <c r="I33" s="17"/>
      <c r="J33" s="17"/>
      <c r="K33" s="34"/>
      <c r="L33" s="18"/>
    </row>
    <row r="34" spans="1:12" ht="12.75">
      <c r="A34" s="17"/>
      <c r="B34" s="16"/>
      <c r="C34" s="17"/>
      <c r="D34" s="17"/>
      <c r="E34" s="17"/>
      <c r="F34" s="17"/>
      <c r="G34" s="17"/>
      <c r="H34" s="17"/>
      <c r="I34" s="17"/>
      <c r="J34" s="17"/>
      <c r="K34" s="34"/>
      <c r="L34" s="18"/>
    </row>
    <row r="35" spans="1:12" ht="12.75">
      <c r="A35" s="17"/>
      <c r="B35" s="16"/>
      <c r="C35" s="17"/>
      <c r="D35" s="17"/>
      <c r="E35" s="17"/>
      <c r="F35" s="17"/>
      <c r="G35" s="17"/>
      <c r="H35" s="17"/>
      <c r="I35" s="17"/>
      <c r="J35" s="17"/>
      <c r="K35" s="34"/>
      <c r="L35" s="18"/>
    </row>
    <row r="36" spans="1:12" ht="13.5" thickBot="1">
      <c r="A36" s="21"/>
      <c r="B36" s="20"/>
      <c r="C36" s="21"/>
      <c r="D36" s="21"/>
      <c r="E36" s="21"/>
      <c r="F36" s="21"/>
      <c r="G36" s="21"/>
      <c r="H36" s="21"/>
      <c r="I36" s="21"/>
      <c r="J36" s="21"/>
      <c r="K36" s="35"/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D10" sqref="D10:D25"/>
    </sheetView>
  </sheetViews>
  <sheetFormatPr defaultColWidth="9.140625" defaultRowHeight="12.75"/>
  <cols>
    <col min="1" max="1" width="21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8.28125" style="2" customWidth="1"/>
  </cols>
  <sheetData>
    <row r="2" spans="1:12" ht="12.75" customHeight="1">
      <c r="A2" s="74" t="s">
        <v>27</v>
      </c>
      <c r="B2" s="73"/>
      <c r="D2" s="75" t="s">
        <v>30</v>
      </c>
      <c r="E2" s="76"/>
      <c r="F2" s="77" t="s">
        <v>20</v>
      </c>
      <c r="G2" s="73"/>
      <c r="H2" s="73"/>
      <c r="I2" s="73"/>
      <c r="J2" s="73"/>
      <c r="K2" s="73"/>
      <c r="L2" s="73"/>
    </row>
    <row r="3" spans="4:12" ht="12.75">
      <c r="D3" s="76"/>
      <c r="E3" s="76"/>
      <c r="F3" s="73"/>
      <c r="G3" s="73"/>
      <c r="H3" s="73"/>
      <c r="I3" s="73"/>
      <c r="J3" s="73"/>
      <c r="K3" s="73"/>
      <c r="L3" s="73"/>
    </row>
    <row r="4" spans="4:12" ht="12.75">
      <c r="D4" s="76"/>
      <c r="E4" s="76"/>
      <c r="F4" s="73"/>
      <c r="G4" s="73"/>
      <c r="H4" s="73"/>
      <c r="I4" s="73"/>
      <c r="J4" s="73"/>
      <c r="K4" s="73"/>
      <c r="L4" s="73"/>
    </row>
    <row r="5" spans="4:12" ht="12.75">
      <c r="D5" s="76"/>
      <c r="E5" s="76"/>
      <c r="F5" s="73"/>
      <c r="G5" s="73"/>
      <c r="H5" s="73"/>
      <c r="I5" s="73"/>
      <c r="J5" s="73"/>
      <c r="K5" s="73"/>
      <c r="L5" s="73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1:12" ht="13.5" thickBot="1">
      <c r="A8" s="38"/>
      <c r="B8" s="38"/>
      <c r="C8" s="38"/>
      <c r="D8" s="38"/>
      <c r="E8" s="38"/>
      <c r="F8" s="78" t="s">
        <v>2</v>
      </c>
      <c r="G8" s="78"/>
      <c r="H8" s="78"/>
      <c r="I8" s="78"/>
      <c r="J8" s="78"/>
      <c r="K8" s="78"/>
      <c r="L8" s="38"/>
    </row>
    <row r="9" spans="1:12" s="29" customFormat="1" ht="34.5" thickBot="1">
      <c r="A9" s="23" t="s">
        <v>0</v>
      </c>
      <c r="B9" s="24" t="s">
        <v>29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28</v>
      </c>
      <c r="L9" s="28" t="s">
        <v>3</v>
      </c>
    </row>
    <row r="10" spans="1:12" ht="12.75">
      <c r="A10" s="36" t="s">
        <v>94</v>
      </c>
      <c r="B10" s="13"/>
      <c r="C10" s="37" t="s">
        <v>106</v>
      </c>
      <c r="D10" s="48" t="s">
        <v>146</v>
      </c>
      <c r="E10" s="37" t="s">
        <v>114</v>
      </c>
      <c r="F10" s="12">
        <v>20</v>
      </c>
      <c r="G10" s="13">
        <v>20</v>
      </c>
      <c r="H10" s="13">
        <v>20</v>
      </c>
      <c r="I10" s="13">
        <v>20</v>
      </c>
      <c r="J10" s="13">
        <v>9</v>
      </c>
      <c r="K10" s="34">
        <f aca="true" t="shared" si="0" ref="K10:K15">F10+G10+H10+I10+J10</f>
        <v>89</v>
      </c>
      <c r="L10" s="63" t="s">
        <v>142</v>
      </c>
    </row>
    <row r="11" spans="1:12" ht="12.75">
      <c r="A11" s="32" t="s">
        <v>92</v>
      </c>
      <c r="B11" s="17"/>
      <c r="C11" s="33" t="s">
        <v>104</v>
      </c>
      <c r="D11" s="48" t="s">
        <v>146</v>
      </c>
      <c r="E11" s="33" t="s">
        <v>111</v>
      </c>
      <c r="F11" s="16">
        <v>20</v>
      </c>
      <c r="G11" s="17">
        <v>20</v>
      </c>
      <c r="H11" s="17">
        <v>20</v>
      </c>
      <c r="I11" s="17">
        <v>6</v>
      </c>
      <c r="J11" s="17">
        <v>4</v>
      </c>
      <c r="K11" s="34">
        <f t="shared" si="0"/>
        <v>70</v>
      </c>
      <c r="L11" s="64" t="s">
        <v>143</v>
      </c>
    </row>
    <row r="12" spans="1:12" ht="12.75">
      <c r="A12" s="32" t="s">
        <v>90</v>
      </c>
      <c r="B12" s="17"/>
      <c r="C12" s="33" t="s">
        <v>103</v>
      </c>
      <c r="D12" s="48" t="s">
        <v>146</v>
      </c>
      <c r="E12" s="33" t="s">
        <v>110</v>
      </c>
      <c r="F12" s="16">
        <v>20</v>
      </c>
      <c r="G12" s="17">
        <v>20</v>
      </c>
      <c r="H12" s="17">
        <v>0</v>
      </c>
      <c r="I12" s="17">
        <v>20</v>
      </c>
      <c r="J12" s="17">
        <v>9</v>
      </c>
      <c r="K12" s="34">
        <f t="shared" si="0"/>
        <v>69</v>
      </c>
      <c r="L12" s="64" t="s">
        <v>143</v>
      </c>
    </row>
    <row r="13" spans="1:12" ht="12.75">
      <c r="A13" s="32" t="s">
        <v>88</v>
      </c>
      <c r="B13" s="17"/>
      <c r="C13" s="33" t="s">
        <v>102</v>
      </c>
      <c r="D13" s="48" t="s">
        <v>146</v>
      </c>
      <c r="E13" s="33" t="s">
        <v>109</v>
      </c>
      <c r="F13" s="16">
        <v>20</v>
      </c>
      <c r="G13" s="17">
        <v>0</v>
      </c>
      <c r="H13" s="17">
        <v>20</v>
      </c>
      <c r="I13" s="17">
        <v>20</v>
      </c>
      <c r="J13" s="17">
        <v>6</v>
      </c>
      <c r="K13" s="34">
        <f t="shared" si="0"/>
        <v>66</v>
      </c>
      <c r="L13" s="64" t="s">
        <v>144</v>
      </c>
    </row>
    <row r="14" spans="1:12" ht="12.75">
      <c r="A14" s="32" t="s">
        <v>87</v>
      </c>
      <c r="B14" s="17"/>
      <c r="C14" s="33" t="s">
        <v>102</v>
      </c>
      <c r="D14" s="48" t="s">
        <v>146</v>
      </c>
      <c r="E14" s="33" t="s">
        <v>109</v>
      </c>
      <c r="F14" s="16">
        <v>20</v>
      </c>
      <c r="G14" s="17">
        <v>6</v>
      </c>
      <c r="H14" s="17">
        <v>6</v>
      </c>
      <c r="I14" s="17">
        <v>20</v>
      </c>
      <c r="J14" s="17">
        <v>8</v>
      </c>
      <c r="K14" s="34">
        <f t="shared" si="0"/>
        <v>60</v>
      </c>
      <c r="L14" s="64" t="s">
        <v>144</v>
      </c>
    </row>
    <row r="15" spans="1:12" ht="12.75">
      <c r="A15" s="65" t="s">
        <v>128</v>
      </c>
      <c r="B15" s="17"/>
      <c r="C15" s="33" t="s">
        <v>121</v>
      </c>
      <c r="D15" s="48" t="s">
        <v>146</v>
      </c>
      <c r="E15" s="33" t="s">
        <v>116</v>
      </c>
      <c r="F15" s="16">
        <v>20</v>
      </c>
      <c r="G15" s="17">
        <v>4</v>
      </c>
      <c r="H15" s="17">
        <v>6</v>
      </c>
      <c r="I15" s="17">
        <v>20</v>
      </c>
      <c r="J15" s="17">
        <v>0</v>
      </c>
      <c r="K15" s="34">
        <f t="shared" si="0"/>
        <v>50</v>
      </c>
      <c r="L15" s="64" t="s">
        <v>145</v>
      </c>
    </row>
    <row r="16" spans="1:12" ht="12.75">
      <c r="A16" s="32" t="s">
        <v>89</v>
      </c>
      <c r="B16" s="17"/>
      <c r="C16" s="33" t="s">
        <v>102</v>
      </c>
      <c r="D16" s="48" t="s">
        <v>146</v>
      </c>
      <c r="E16" s="33" t="s">
        <v>109</v>
      </c>
      <c r="F16" s="16">
        <v>14</v>
      </c>
      <c r="G16" s="17">
        <v>0</v>
      </c>
      <c r="H16" s="17">
        <v>5</v>
      </c>
      <c r="I16" s="17">
        <v>12</v>
      </c>
      <c r="J16" s="17">
        <v>14</v>
      </c>
      <c r="K16" s="34">
        <f>SUM(F16:J16)</f>
        <v>45</v>
      </c>
      <c r="L16" s="64" t="s">
        <v>145</v>
      </c>
    </row>
    <row r="17" spans="1:12" ht="12.75">
      <c r="A17" s="32" t="s">
        <v>101</v>
      </c>
      <c r="B17" s="17"/>
      <c r="C17" s="33" t="s">
        <v>103</v>
      </c>
      <c r="D17" s="48" t="s">
        <v>146</v>
      </c>
      <c r="E17" s="33" t="s">
        <v>110</v>
      </c>
      <c r="F17" s="16">
        <v>8</v>
      </c>
      <c r="G17" s="17">
        <v>0</v>
      </c>
      <c r="H17" s="17">
        <v>7</v>
      </c>
      <c r="I17" s="17">
        <v>20</v>
      </c>
      <c r="J17" s="17">
        <v>7</v>
      </c>
      <c r="K17" s="34">
        <f aca="true" t="shared" si="1" ref="K17:K25">F17+G17+H17+I17+J17</f>
        <v>42</v>
      </c>
      <c r="L17" s="18"/>
    </row>
    <row r="18" spans="1:12" ht="12.75">
      <c r="A18" s="32" t="s">
        <v>97</v>
      </c>
      <c r="B18" s="17"/>
      <c r="C18" s="33" t="s">
        <v>121</v>
      </c>
      <c r="D18" s="48" t="s">
        <v>146</v>
      </c>
      <c r="E18" s="33" t="s">
        <v>115</v>
      </c>
      <c r="F18" s="16">
        <v>20</v>
      </c>
      <c r="G18" s="17">
        <v>0</v>
      </c>
      <c r="H18" s="17">
        <v>7</v>
      </c>
      <c r="I18" s="17">
        <v>0</v>
      </c>
      <c r="J18" s="17">
        <v>3</v>
      </c>
      <c r="K18" s="34">
        <f t="shared" si="1"/>
        <v>30</v>
      </c>
      <c r="L18" s="18"/>
    </row>
    <row r="19" spans="1:12" ht="12.75">
      <c r="A19" s="32" t="s">
        <v>91</v>
      </c>
      <c r="B19" s="17"/>
      <c r="C19" s="33" t="s">
        <v>103</v>
      </c>
      <c r="D19" s="48" t="s">
        <v>146</v>
      </c>
      <c r="E19" s="33" t="s">
        <v>110</v>
      </c>
      <c r="F19" s="16">
        <v>20</v>
      </c>
      <c r="G19" s="17">
        <v>0</v>
      </c>
      <c r="H19" s="17">
        <v>0</v>
      </c>
      <c r="I19" s="17">
        <v>0</v>
      </c>
      <c r="J19" s="17">
        <v>8</v>
      </c>
      <c r="K19" s="34">
        <f t="shared" si="1"/>
        <v>28</v>
      </c>
      <c r="L19" s="18"/>
    </row>
    <row r="20" spans="1:12" ht="12.75">
      <c r="A20" s="32" t="s">
        <v>95</v>
      </c>
      <c r="B20" s="17"/>
      <c r="C20" s="33" t="s">
        <v>106</v>
      </c>
      <c r="D20" s="48" t="s">
        <v>146</v>
      </c>
      <c r="E20" s="33" t="s">
        <v>123</v>
      </c>
      <c r="F20" s="16">
        <v>0</v>
      </c>
      <c r="G20" s="17">
        <v>0</v>
      </c>
      <c r="H20" s="17">
        <v>0</v>
      </c>
      <c r="I20" s="17">
        <v>6</v>
      </c>
      <c r="J20" s="17">
        <v>0</v>
      </c>
      <c r="K20" s="34">
        <f t="shared" si="1"/>
        <v>6</v>
      </c>
      <c r="L20" s="18"/>
    </row>
    <row r="21" spans="1:12" ht="12.75">
      <c r="A21" s="32" t="s">
        <v>100</v>
      </c>
      <c r="B21" s="17"/>
      <c r="C21" s="33" t="s">
        <v>122</v>
      </c>
      <c r="D21" s="48" t="s">
        <v>146</v>
      </c>
      <c r="E21" s="33" t="s">
        <v>119</v>
      </c>
      <c r="F21" s="16">
        <v>0</v>
      </c>
      <c r="G21" s="17">
        <v>0</v>
      </c>
      <c r="H21" s="17">
        <v>0</v>
      </c>
      <c r="I21" s="17">
        <v>0</v>
      </c>
      <c r="J21" s="17">
        <v>3</v>
      </c>
      <c r="K21" s="34">
        <f t="shared" si="1"/>
        <v>3</v>
      </c>
      <c r="L21" s="18"/>
    </row>
    <row r="22" spans="1:12" ht="12.75">
      <c r="A22" s="32" t="s">
        <v>93</v>
      </c>
      <c r="B22" s="17"/>
      <c r="C22" s="33" t="s">
        <v>105</v>
      </c>
      <c r="D22" s="48" t="s">
        <v>146</v>
      </c>
      <c r="E22" s="33" t="s">
        <v>112</v>
      </c>
      <c r="F22" s="16">
        <v>0</v>
      </c>
      <c r="G22" s="17">
        <v>0</v>
      </c>
      <c r="H22" s="17">
        <v>0</v>
      </c>
      <c r="I22" s="17">
        <v>0</v>
      </c>
      <c r="J22" s="17">
        <v>0</v>
      </c>
      <c r="K22" s="34">
        <f t="shared" si="1"/>
        <v>0</v>
      </c>
      <c r="L22" s="18"/>
    </row>
    <row r="23" spans="1:12" ht="12.75">
      <c r="A23" s="32" t="s">
        <v>96</v>
      </c>
      <c r="B23" s="17"/>
      <c r="C23" s="33" t="s">
        <v>107</v>
      </c>
      <c r="D23" s="48" t="s">
        <v>146</v>
      </c>
      <c r="E23" s="33" t="s">
        <v>116</v>
      </c>
      <c r="F23" s="16">
        <v>0</v>
      </c>
      <c r="G23" s="17">
        <v>0</v>
      </c>
      <c r="H23" s="17">
        <v>0</v>
      </c>
      <c r="I23" s="17">
        <v>0</v>
      </c>
      <c r="J23" s="17">
        <v>0</v>
      </c>
      <c r="K23" s="34">
        <f t="shared" si="1"/>
        <v>0</v>
      </c>
      <c r="L23" s="18"/>
    </row>
    <row r="24" spans="1:12" ht="12.75">
      <c r="A24" s="32" t="s">
        <v>98</v>
      </c>
      <c r="B24" s="17"/>
      <c r="C24" s="33" t="s">
        <v>107</v>
      </c>
      <c r="D24" s="48" t="s">
        <v>146</v>
      </c>
      <c r="E24" s="33" t="s">
        <v>115</v>
      </c>
      <c r="F24" s="16">
        <v>0</v>
      </c>
      <c r="G24" s="17">
        <v>0</v>
      </c>
      <c r="H24" s="17">
        <v>0</v>
      </c>
      <c r="I24" s="17">
        <v>0</v>
      </c>
      <c r="J24" s="17">
        <v>0</v>
      </c>
      <c r="K24" s="34">
        <f t="shared" si="1"/>
        <v>0</v>
      </c>
      <c r="L24" s="18"/>
    </row>
    <row r="25" spans="1:12" ht="12.75">
      <c r="A25" s="36" t="s">
        <v>99</v>
      </c>
      <c r="B25" s="12"/>
      <c r="C25" s="33" t="s">
        <v>122</v>
      </c>
      <c r="D25" s="48" t="s">
        <v>146</v>
      </c>
      <c r="E25" s="33" t="s">
        <v>119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34">
        <f t="shared" si="1"/>
        <v>0</v>
      </c>
      <c r="L25" s="18"/>
    </row>
    <row r="26" spans="1:12" ht="12.75">
      <c r="A26" s="15"/>
      <c r="B26" s="16"/>
      <c r="C26" s="33"/>
      <c r="D26" s="17"/>
      <c r="E26" s="17"/>
      <c r="F26" s="17"/>
      <c r="G26" s="17"/>
      <c r="H26" s="17"/>
      <c r="I26" s="17"/>
      <c r="J26" s="17"/>
      <c r="K26" s="34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34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34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34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34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34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34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34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34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34"/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34"/>
      <c r="L36" s="18"/>
    </row>
    <row r="37" spans="1:12" ht="13.5" thickBo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35"/>
      <c r="L37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2022-02-05T13:59:18Z</cp:lastPrinted>
  <dcterms:created xsi:type="dcterms:W3CDTF">2008-02-24T23:44:53Z</dcterms:created>
  <dcterms:modified xsi:type="dcterms:W3CDTF">2022-02-10T12:16:59Z</dcterms:modified>
  <cp:category/>
  <cp:version/>
  <cp:contentType/>
  <cp:contentStatus/>
</cp:coreProperties>
</file>