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495" tabRatio="47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<sst xmlns="http://schemas.openxmlformats.org/spreadsheetml/2006/main" count="255" uniqueCount="90">
  <si>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</si>
  <si>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</si>
  <si>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</si>
  <si>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</si>
  <si>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</si>
  <si>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</si>
  <si>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</si>
  <si>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</si>
  <si>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</si>
  <si>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</si>
  <si>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</si>
  <si>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</si>
  <si>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</si>
  <si>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</si>
  <si>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</si>
  <si>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</si>
  <si>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</si>
  <si>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</si>
  <si>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</si>
  <si>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</si>
  <si>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</si>
  <si>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</si>
  <si>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</si>
  <si>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</si>
  <si>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</si>
  <si>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</si>
  <si>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</si>
  <si>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</si>
  <si>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</si>
  <si>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</si>
  <si>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</si>
  <si>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</si>
  <si>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</si>
  <si>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</si>
  <si>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Милан Божић</t>
  </si>
  <si>
    <t>Јелена Мрвош</t>
  </si>
  <si>
    <t>Лазар Шаренац</t>
  </si>
  <si>
    <t>Леолуна Матић</t>
  </si>
  <si>
    <t>Кристина Јовановић</t>
  </si>
  <si>
    <t>Уна Калезић</t>
  </si>
  <si>
    <t>Анђела Чолић</t>
  </si>
  <si>
    <t>Анђела Радиновић</t>
  </si>
  <si>
    <t>Елена Жмирић</t>
  </si>
  <si>
    <t>Јован Крстоношић</t>
  </si>
  <si>
    <t>ОШ ,,Јован Поповић''</t>
  </si>
  <si>
    <t>ОШ ,,Душан Јерковић''</t>
  </si>
  <si>
    <t>Инђија</t>
  </si>
  <si>
    <t>Зоран Живковић</t>
  </si>
  <si>
    <t>Селена Мандић</t>
  </si>
  <si>
    <t>Лена Пувача</t>
  </si>
  <si>
    <t>Николина Марковић</t>
  </si>
  <si>
    <t>Михајло Главатовић</t>
  </si>
  <si>
    <t>Матија Гајић</t>
  </si>
  <si>
    <t>ОШ ,,Петар Кочић''</t>
  </si>
  <si>
    <t>Светозар Трескавица</t>
  </si>
  <si>
    <t>Алекса Сувајџић</t>
  </si>
  <si>
    <t>Јован Гашић</t>
  </si>
  <si>
    <t>Михајло Брдар</t>
  </si>
  <si>
    <t>Дуња Косановић</t>
  </si>
  <si>
    <t>Марко Трбојевић</t>
  </si>
  <si>
    <t>Дарио Сувајац</t>
  </si>
  <si>
    <t>Вељко Басарић</t>
  </si>
  <si>
    <t>Хелена Живковић</t>
  </si>
  <si>
    <t>Владислав Бојић</t>
  </si>
  <si>
    <t>Алекса Медић</t>
  </si>
  <si>
    <t>Јована Куч</t>
  </si>
  <si>
    <t>Елена Јанковић</t>
  </si>
  <si>
    <t>Елена Костецки</t>
  </si>
  <si>
    <t>Огњен Шањић</t>
  </si>
  <si>
    <t>Софија Поповић</t>
  </si>
  <si>
    <t>Никола Обрадовић</t>
  </si>
  <si>
    <t xml:space="preserve">Петра Јаничић </t>
  </si>
  <si>
    <t>Мила Белић</t>
  </si>
  <si>
    <t>ОШ ,,Браћа Груловић''</t>
  </si>
  <si>
    <t>Бешка</t>
  </si>
  <si>
    <t>Љиљана Тановић</t>
  </si>
  <si>
    <t>Стефан Бркић</t>
  </si>
  <si>
    <t>Алексеј Ђорђевић</t>
  </si>
  <si>
    <t>ОШ ,,Бранко Радичевић'', Марадик</t>
  </si>
  <si>
    <t>Нови Карловци</t>
  </si>
  <si>
    <t>Крчедин</t>
  </si>
  <si>
    <t>ОШ ,,Слободан Бајић Паја''</t>
  </si>
  <si>
    <t>ОШ ,,22.јул''</t>
  </si>
  <si>
    <t>НЕ</t>
  </si>
  <si>
    <t>1.</t>
  </si>
  <si>
    <t>3.</t>
  </si>
  <si>
    <t>P</t>
  </si>
  <si>
    <t>2.</t>
  </si>
  <si>
    <t>Aнђела Чолић</t>
  </si>
  <si>
    <t>ОШ ,,Слободан Бајић Паја'', Нови Карловци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</si>
</sst>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Rada\Formular21%20op&#353;tinsko%20takmi&#269;enje%20FIZ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macin"/>
      <sheetName val="Komisija"/>
      <sheetName val="6.razred"/>
      <sheetName val="7. razred"/>
      <sheetName val="8.разред"/>
    </sheetNames>
    <sheetDataSet>
      <sheetData sheetId="0">
        <row r="18">
          <cell r="B18" t="str">
            <v>Дуња Мрђић</v>
          </cell>
        </row>
        <row r="32">
          <cell r="B32" t="str">
            <v>Радмила Николић</v>
          </cell>
        </row>
      </sheetData>
      <sheetData sheetId="1">
        <row r="5">
          <cell r="B5" t="str">
            <v>Јелена Јасиковац</v>
          </cell>
          <cell r="E5" t="str">
            <v>ОШ ,,Јован Поповић'', Инђија</v>
          </cell>
        </row>
        <row r="6">
          <cell r="B6" t="str">
            <v>Љиљана Тановић</v>
          </cell>
          <cell r="E6" t="str">
            <v>ОШ ,,Браћа Груловић'', Бешка</v>
          </cell>
        </row>
        <row r="7">
          <cell r="B7" t="str">
            <v>Светозар Трескавица</v>
          </cell>
          <cell r="E7" t="str">
            <v>ОШ ,,Петар Кочић'', Инђија</v>
          </cell>
        </row>
        <row r="8">
          <cell r="B8" t="str">
            <v>Зоран Живковић</v>
          </cell>
          <cell r="E8" t="str">
            <v>ОШ ,,Душан Јерковић'', Инђија</v>
          </cell>
        </row>
      </sheetData>
      <sheetData sheetId="2">
        <row r="10">
          <cell r="B10" t="str">
            <v>НЕ</v>
          </cell>
        </row>
        <row r="11">
          <cell r="B11" t="str">
            <v>НЕ</v>
          </cell>
        </row>
        <row r="12">
          <cell r="B12" t="str">
            <v>НЕ</v>
          </cell>
        </row>
        <row r="13">
          <cell r="B13" t="str">
            <v>НЕ</v>
          </cell>
        </row>
      </sheetData>
      <sheetData sheetId="3">
        <row r="15">
          <cell r="D15" t="str">
            <v>Крчедин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J18" sqref="J1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8" customFormat="1" ht="12.75">
      <c r="B4" s="46" t="s">
        <v>20</v>
      </c>
      <c r="C4" s="46"/>
      <c r="D4" s="46"/>
      <c r="E4" s="46"/>
      <c r="F4" s="46"/>
      <c r="G4" s="46"/>
      <c r="H4" s="46"/>
      <c r="I4" s="46"/>
      <c r="J4" s="47"/>
    </row>
    <row r="5" s="1" customFormat="1" ht="12.75"/>
    <row r="6" s="1" customFormat="1" ht="12.75"/>
    <row r="7" s="1" customFormat="1" ht="12.75"/>
    <row r="8" spans="1:5" s="1" customFormat="1" ht="12.75">
      <c r="A8" s="48" t="s">
        <v>33</v>
      </c>
      <c r="B8" s="48"/>
      <c r="C8" s="48"/>
      <c r="D8" s="47"/>
      <c r="E8" s="1" t="s">
        <v>46</v>
      </c>
    </row>
    <row r="9" spans="1:3" s="1" customFormat="1" ht="12.75">
      <c r="A9" s="6"/>
      <c r="B9" s="6"/>
      <c r="C9" s="6"/>
    </row>
    <row r="10" spans="1:5" s="1" customFormat="1" ht="12.75">
      <c r="A10" s="48" t="s">
        <v>14</v>
      </c>
      <c r="B10" s="48"/>
      <c r="C10" s="48"/>
      <c r="D10" s="47"/>
      <c r="E10" s="1" t="s">
        <v>78</v>
      </c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48" t="s">
        <v>15</v>
      </c>
      <c r="B14" s="48"/>
      <c r="C14" s="6"/>
    </row>
    <row r="15" spans="1:3" s="1" customFormat="1" ht="12.75">
      <c r="A15" s="6"/>
      <c r="B15" s="6"/>
      <c r="C15" s="6"/>
    </row>
    <row r="16" spans="1:3" ht="12.75">
      <c r="A16" s="4"/>
      <c r="B16" s="4"/>
      <c r="C16" s="4"/>
    </row>
    <row r="17" spans="2:6" ht="13.5" customHeight="1">
      <c r="B17" s="47" t="s">
        <v>0</v>
      </c>
      <c r="C17" s="47"/>
      <c r="F17" t="s">
        <v>16</v>
      </c>
    </row>
    <row r="18" spans="2:3" ht="13.5" customHeight="1">
      <c r="B18" s="30" t="str">
        <f>'[1]Domacin'!$B$18</f>
        <v>Дуња Мрђић</v>
      </c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48" t="s">
        <v>17</v>
      </c>
      <c r="B21" s="48"/>
      <c r="C21" s="48"/>
      <c r="D21" s="48"/>
      <c r="E21" s="48"/>
      <c r="F21" s="48"/>
      <c r="G21" s="47"/>
    </row>
    <row r="22" spans="1:3" ht="13.5" customHeight="1">
      <c r="A22" s="47" t="s">
        <v>18</v>
      </c>
      <c r="B22" s="47"/>
      <c r="C22" s="47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47" t="s">
        <v>0</v>
      </c>
      <c r="C25" s="47"/>
      <c r="F25" t="s">
        <v>16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22</v>
      </c>
      <c r="B29" s="6"/>
      <c r="C29" s="6"/>
    </row>
    <row r="30" spans="1:5" ht="13.5" customHeight="1">
      <c r="A30" s="47" t="s">
        <v>19</v>
      </c>
      <c r="B30" s="47"/>
      <c r="C30" s="47"/>
      <c r="D30" s="47"/>
      <c r="E30" s="47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47" t="s">
        <v>0</v>
      </c>
      <c r="C33" s="47"/>
      <c r="F33" t="s">
        <v>16</v>
      </c>
    </row>
    <row r="34" ht="12.75">
      <c r="B34" s="31" t="str">
        <f>'[1]Domacin'!$B$32</f>
        <v>Радмила Николић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9" sqref="B9:I9"/>
    </sheetView>
  </sheetViews>
  <sheetFormatPr defaultColWidth="9.140625" defaultRowHeight="12.75"/>
  <sheetData>
    <row r="2" spans="1:10" s="1" customFormat="1" ht="12.75">
      <c r="A2" s="48" t="s">
        <v>23</v>
      </c>
      <c r="B2" s="48"/>
      <c r="C2" s="48"/>
      <c r="D2" s="48"/>
      <c r="E2" s="48"/>
      <c r="F2" s="48"/>
      <c r="G2" s="48"/>
      <c r="H2" s="48"/>
      <c r="I2" s="47"/>
      <c r="J2" s="47"/>
    </row>
    <row r="4" spans="2:8" ht="12.75">
      <c r="B4" s="47" t="s">
        <v>0</v>
      </c>
      <c r="C4" s="47"/>
      <c r="D4" s="47"/>
      <c r="E4" s="47" t="s">
        <v>12</v>
      </c>
      <c r="F4" s="47"/>
      <c r="G4" s="47"/>
      <c r="H4" s="47"/>
    </row>
    <row r="5" spans="1:9" ht="30" customHeight="1">
      <c r="A5" s="7">
        <v>1</v>
      </c>
      <c r="B5" s="47" t="str">
        <f>'[1]Komisija'!B5</f>
        <v>Јелена Јасиковац</v>
      </c>
      <c r="C5" s="47"/>
      <c r="D5" s="47"/>
      <c r="E5" s="47" t="str">
        <f>'[1]Komisija'!E5</f>
        <v>ОШ ,,Јован Поповић'', Инђија</v>
      </c>
      <c r="F5" s="47"/>
      <c r="G5" s="47"/>
      <c r="H5" s="47"/>
      <c r="I5" s="47"/>
    </row>
    <row r="6" spans="1:9" ht="30" customHeight="1">
      <c r="A6" s="7">
        <v>2</v>
      </c>
      <c r="B6" s="47" t="str">
        <f>'[1]Komisija'!B6</f>
        <v>Љиљана Тановић</v>
      </c>
      <c r="C6" s="47"/>
      <c r="D6" s="47"/>
      <c r="E6" s="47" t="str">
        <f>'[1]Komisija'!E6</f>
        <v>ОШ ,,Браћа Груловић'', Бешка</v>
      </c>
      <c r="F6" s="47"/>
      <c r="G6" s="47"/>
      <c r="H6" s="47"/>
      <c r="I6" s="47"/>
    </row>
    <row r="7" spans="1:9" ht="30" customHeight="1">
      <c r="A7" s="7">
        <v>3</v>
      </c>
      <c r="B7" s="47" t="str">
        <f>'[1]Komisija'!B7</f>
        <v>Светозар Трескавица</v>
      </c>
      <c r="C7" s="47"/>
      <c r="D7" s="47"/>
      <c r="E7" s="47" t="str">
        <f>'[1]Komisija'!E7</f>
        <v>ОШ ,,Петар Кочић'', Инђија</v>
      </c>
      <c r="F7" s="47"/>
      <c r="G7" s="47"/>
      <c r="H7" s="47"/>
      <c r="I7" s="47"/>
    </row>
    <row r="8" spans="1:9" ht="30" customHeight="1">
      <c r="A8" s="7">
        <v>4</v>
      </c>
      <c r="B8" s="47" t="str">
        <f>'[1]Komisija'!B8</f>
        <v>Зоран Живковић</v>
      </c>
      <c r="C8" s="47"/>
      <c r="D8" s="47"/>
      <c r="E8" s="47" t="str">
        <f>'[1]Komisija'!E8</f>
        <v>ОШ ,,Душан Јерковић'', Инђија</v>
      </c>
      <c r="F8" s="47"/>
      <c r="G8" s="47"/>
      <c r="H8" s="47"/>
      <c r="I8" s="47"/>
    </row>
    <row r="9" spans="1:9" ht="30" customHeight="1">
      <c r="A9" s="7">
        <v>5</v>
      </c>
      <c r="B9" s="49" t="s">
        <v>88</v>
      </c>
      <c r="C9" s="47"/>
      <c r="D9" s="47"/>
      <c r="E9" s="49" t="s">
        <v>89</v>
      </c>
      <c r="F9" s="47"/>
      <c r="G9" s="47"/>
      <c r="H9" s="47"/>
      <c r="I9" s="47"/>
    </row>
    <row r="12" spans="1:10" s="1" customFormat="1" ht="12.75">
      <c r="A12" s="48" t="s">
        <v>24</v>
      </c>
      <c r="B12" s="48"/>
      <c r="C12" s="48"/>
      <c r="D12" s="48"/>
      <c r="E12" s="48"/>
      <c r="F12" s="48"/>
      <c r="G12" s="48"/>
      <c r="H12" s="48"/>
      <c r="I12" s="47"/>
      <c r="J12" s="47"/>
    </row>
    <row r="14" spans="2:8" ht="12.75">
      <c r="B14" s="47" t="s">
        <v>0</v>
      </c>
      <c r="C14" s="47"/>
      <c r="D14" s="47"/>
      <c r="E14" s="47" t="s">
        <v>12</v>
      </c>
      <c r="F14" s="47"/>
      <c r="G14" s="47"/>
      <c r="H14" s="47"/>
    </row>
    <row r="15" spans="1:9" ht="30" customHeight="1">
      <c r="A15" s="7">
        <v>1</v>
      </c>
      <c r="B15" s="47" t="str">
        <f>'[1]Komisija'!B5</f>
        <v>Јелена Јасиковац</v>
      </c>
      <c r="C15" s="47"/>
      <c r="D15" s="47"/>
      <c r="E15" s="47" t="str">
        <f>'[1]Komisija'!E5</f>
        <v>ОШ ,,Јован Поповић'', Инђија</v>
      </c>
      <c r="F15" s="47"/>
      <c r="G15" s="47"/>
      <c r="H15" s="47"/>
      <c r="I15" s="47"/>
    </row>
    <row r="16" spans="1:9" ht="30" customHeight="1">
      <c r="A16" s="7">
        <v>2</v>
      </c>
      <c r="B16" s="47" t="str">
        <f>'[1]Komisija'!B6</f>
        <v>Љиљана Тановић</v>
      </c>
      <c r="C16" s="47"/>
      <c r="D16" s="47"/>
      <c r="E16" s="47" t="str">
        <f>'[1]Komisija'!E6</f>
        <v>ОШ ,,Браћа Груловић'', Бешка</v>
      </c>
      <c r="F16" s="47"/>
      <c r="G16" s="47"/>
      <c r="H16" s="47"/>
      <c r="I16" s="47"/>
    </row>
    <row r="17" spans="1:9" ht="30" customHeight="1">
      <c r="A17" s="7">
        <v>3</v>
      </c>
      <c r="B17" s="47" t="str">
        <f>'[1]Komisija'!B7</f>
        <v>Светозар Трескавица</v>
      </c>
      <c r="C17" s="47"/>
      <c r="D17" s="47"/>
      <c r="E17" s="47" t="str">
        <f>'[1]Komisija'!E7</f>
        <v>ОШ ,,Петар Кочић'', Инђија</v>
      </c>
      <c r="F17" s="47"/>
      <c r="G17" s="47"/>
      <c r="H17" s="47"/>
      <c r="I17" s="47"/>
    </row>
    <row r="18" spans="1:9" ht="30" customHeight="1">
      <c r="A18" s="7">
        <v>4</v>
      </c>
      <c r="B18" s="47" t="str">
        <f>'[1]Komisija'!B8</f>
        <v>Зоран Живковић</v>
      </c>
      <c r="C18" s="47"/>
      <c r="D18" s="47"/>
      <c r="E18" s="47" t="str">
        <f>'[1]Komisija'!E8</f>
        <v>ОШ ,,Душан Јерковић'', Инђија</v>
      </c>
      <c r="F18" s="47"/>
      <c r="G18" s="47"/>
      <c r="H18" s="47"/>
      <c r="I18" s="47"/>
    </row>
    <row r="19" spans="1:9" ht="30" customHeight="1">
      <c r="A19" s="7">
        <v>5</v>
      </c>
      <c r="B19" s="49" t="s">
        <v>88</v>
      </c>
      <c r="C19" s="47"/>
      <c r="D19" s="47"/>
      <c r="E19" s="49" t="s">
        <v>89</v>
      </c>
      <c r="F19" s="47"/>
      <c r="G19" s="47"/>
      <c r="H19" s="47"/>
      <c r="I19" s="47"/>
    </row>
    <row r="22" spans="1:10" s="1" customFormat="1" ht="12.75">
      <c r="A22" s="48" t="s">
        <v>25</v>
      </c>
      <c r="B22" s="48"/>
      <c r="C22" s="48"/>
      <c r="D22" s="48"/>
      <c r="E22" s="48"/>
      <c r="F22" s="48"/>
      <c r="G22" s="48"/>
      <c r="H22" s="48"/>
      <c r="I22" s="47"/>
      <c r="J22" s="47"/>
    </row>
    <row r="24" spans="2:8" ht="12.75">
      <c r="B24" s="47" t="s">
        <v>0</v>
      </c>
      <c r="C24" s="47"/>
      <c r="D24" s="47"/>
      <c r="E24" s="47" t="s">
        <v>12</v>
      </c>
      <c r="F24" s="47"/>
      <c r="G24" s="47"/>
      <c r="H24" s="47"/>
    </row>
    <row r="25" spans="1:9" ht="30" customHeight="1">
      <c r="A25" s="7">
        <v>1</v>
      </c>
      <c r="B25" s="47" t="str">
        <f>'[1]Komisija'!B5</f>
        <v>Јелена Јасиковац</v>
      </c>
      <c r="C25" s="47"/>
      <c r="D25" s="47"/>
      <c r="E25" s="47" t="str">
        <f>'[1]Komisija'!E5</f>
        <v>ОШ ,,Јован Поповић'', Инђија</v>
      </c>
      <c r="F25" s="47"/>
      <c r="G25" s="47"/>
      <c r="H25" s="47"/>
      <c r="I25" s="47"/>
    </row>
    <row r="26" spans="1:9" ht="30" customHeight="1">
      <c r="A26" s="7">
        <v>2</v>
      </c>
      <c r="B26" s="47" t="str">
        <f>'[1]Komisija'!B6</f>
        <v>Љиљана Тановић</v>
      </c>
      <c r="C26" s="47"/>
      <c r="D26" s="47"/>
      <c r="E26" s="47" t="str">
        <f>'[1]Komisija'!E6</f>
        <v>ОШ ,,Браћа Груловић'', Бешка</v>
      </c>
      <c r="F26" s="47"/>
      <c r="G26" s="47"/>
      <c r="H26" s="47"/>
      <c r="I26" s="47"/>
    </row>
    <row r="27" spans="1:9" ht="30" customHeight="1">
      <c r="A27" s="7">
        <v>3</v>
      </c>
      <c r="B27" s="47" t="str">
        <f>'[1]Komisija'!B7</f>
        <v>Светозар Трескавица</v>
      </c>
      <c r="C27" s="47"/>
      <c r="D27" s="47"/>
      <c r="E27" s="47" t="str">
        <f>'[1]Komisija'!E7</f>
        <v>ОШ ,,Петар Кочић'', Инђија</v>
      </c>
      <c r="F27" s="47"/>
      <c r="G27" s="47"/>
      <c r="H27" s="47"/>
      <c r="I27" s="47"/>
    </row>
    <row r="28" spans="1:9" ht="30" customHeight="1">
      <c r="A28" s="7">
        <v>4</v>
      </c>
      <c r="B28" s="47" t="str">
        <f>'[1]Komisija'!B8</f>
        <v>Зоран Живковић</v>
      </c>
      <c r="C28" s="47"/>
      <c r="D28" s="47"/>
      <c r="E28" s="47" t="str">
        <f>'[1]Komisija'!E8</f>
        <v>ОШ ,,Душан Јерковић'', Инђија</v>
      </c>
      <c r="F28" s="47"/>
      <c r="G28" s="47"/>
      <c r="H28" s="47"/>
      <c r="I28" s="47"/>
    </row>
    <row r="29" spans="1:9" ht="30" customHeight="1">
      <c r="A29" s="7">
        <v>5</v>
      </c>
      <c r="B29" s="49" t="s">
        <v>88</v>
      </c>
      <c r="C29" s="47"/>
      <c r="D29" s="47"/>
      <c r="E29" s="49" t="s">
        <v>89</v>
      </c>
      <c r="F29" s="47"/>
      <c r="G29" s="47"/>
      <c r="H29" s="47"/>
      <c r="I29" s="47"/>
    </row>
    <row r="32" spans="1:5" s="1" customFormat="1" ht="12.75">
      <c r="A32" s="48" t="s">
        <v>13</v>
      </c>
      <c r="B32" s="48"/>
      <c r="C32" s="48"/>
      <c r="D32" s="48"/>
      <c r="E32" s="4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8.140625" style="2" customWidth="1"/>
    <col min="2" max="2" width="7.28125" style="2" customWidth="1"/>
    <col min="3" max="3" width="23.140625" style="2" customWidth="1"/>
    <col min="4" max="4" width="14.71093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1" t="s">
        <v>26</v>
      </c>
      <c r="B2" s="50"/>
      <c r="D2" s="52" t="s">
        <v>31</v>
      </c>
      <c r="E2" s="53"/>
      <c r="F2" s="54" t="s">
        <v>21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9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8" customFormat="1" ht="57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6" t="s">
        <v>41</v>
      </c>
      <c r="B10" s="37" t="s">
        <v>83</v>
      </c>
      <c r="C10" s="38" t="s">
        <v>82</v>
      </c>
      <c r="D10" s="38" t="str">
        <f>'[1]7. razred'!D15</f>
        <v>Крчедин</v>
      </c>
      <c r="E10" s="38" t="s">
        <v>75</v>
      </c>
      <c r="F10" s="13">
        <v>16</v>
      </c>
      <c r="G10" s="13">
        <v>15</v>
      </c>
      <c r="H10" s="13">
        <v>20</v>
      </c>
      <c r="I10" s="13">
        <v>16</v>
      </c>
      <c r="J10" s="13">
        <v>0</v>
      </c>
      <c r="K10" s="13">
        <f aca="true" t="shared" si="0" ref="K10:K36">F10+G10+H10+I10+J10</f>
        <v>67</v>
      </c>
      <c r="L10" s="43" t="s">
        <v>84</v>
      </c>
    </row>
    <row r="11" spans="1:12" ht="12.75">
      <c r="A11" s="39" t="s">
        <v>56</v>
      </c>
      <c r="B11" s="37" t="s">
        <v>83</v>
      </c>
      <c r="C11" s="38" t="s">
        <v>53</v>
      </c>
      <c r="D11" s="40" t="s">
        <v>46</v>
      </c>
      <c r="E11" s="40" t="s">
        <v>54</v>
      </c>
      <c r="F11" s="16">
        <v>14</v>
      </c>
      <c r="G11" s="16">
        <v>15</v>
      </c>
      <c r="H11" s="16">
        <v>20</v>
      </c>
      <c r="I11" s="16">
        <v>16</v>
      </c>
      <c r="J11" s="16">
        <v>0</v>
      </c>
      <c r="K11" s="13">
        <f t="shared" si="0"/>
        <v>65</v>
      </c>
      <c r="L11" s="45" t="s">
        <v>84</v>
      </c>
    </row>
    <row r="12" spans="1:12" ht="12.75">
      <c r="A12" s="39" t="s">
        <v>42</v>
      </c>
      <c r="B12" s="37" t="s">
        <v>83</v>
      </c>
      <c r="C12" s="40" t="s">
        <v>73</v>
      </c>
      <c r="D12" s="40" t="s">
        <v>74</v>
      </c>
      <c r="E12" s="40" t="s">
        <v>75</v>
      </c>
      <c r="F12" s="16">
        <v>16</v>
      </c>
      <c r="G12" s="16">
        <v>20</v>
      </c>
      <c r="H12" s="16">
        <v>20</v>
      </c>
      <c r="I12" s="16">
        <v>0</v>
      </c>
      <c r="J12" s="16">
        <v>0</v>
      </c>
      <c r="K12" s="13">
        <f t="shared" si="0"/>
        <v>56</v>
      </c>
      <c r="L12" s="45" t="s">
        <v>87</v>
      </c>
    </row>
    <row r="13" spans="1:12" ht="12.75">
      <c r="A13" s="39" t="s">
        <v>52</v>
      </c>
      <c r="B13" s="37" t="s">
        <v>83</v>
      </c>
      <c r="C13" s="40" t="s">
        <v>53</v>
      </c>
      <c r="D13" s="40" t="s">
        <v>46</v>
      </c>
      <c r="E13" s="40" t="s">
        <v>54</v>
      </c>
      <c r="F13" s="16">
        <v>7</v>
      </c>
      <c r="G13" s="16">
        <v>5</v>
      </c>
      <c r="H13" s="16">
        <v>20</v>
      </c>
      <c r="I13" s="16">
        <v>11</v>
      </c>
      <c r="J13" s="16">
        <v>0</v>
      </c>
      <c r="K13" s="13">
        <f t="shared" si="0"/>
        <v>43</v>
      </c>
      <c r="L13" s="45" t="s">
        <v>86</v>
      </c>
    </row>
    <row r="14" spans="1:12" ht="12.75">
      <c r="A14" s="39" t="s">
        <v>51</v>
      </c>
      <c r="B14" s="37" t="s">
        <v>83</v>
      </c>
      <c r="C14" s="40" t="s">
        <v>73</v>
      </c>
      <c r="D14" s="40" t="s">
        <v>74</v>
      </c>
      <c r="E14" s="40" t="s">
        <v>75</v>
      </c>
      <c r="F14" s="16">
        <v>20</v>
      </c>
      <c r="G14" s="16">
        <v>5</v>
      </c>
      <c r="H14" s="16">
        <v>16</v>
      </c>
      <c r="I14" s="16">
        <v>0</v>
      </c>
      <c r="J14" s="16">
        <v>0</v>
      </c>
      <c r="K14" s="13">
        <f t="shared" si="0"/>
        <v>41</v>
      </c>
      <c r="L14" s="45" t="s">
        <v>86</v>
      </c>
    </row>
    <row r="15" spans="1:12" ht="12.75">
      <c r="A15" s="39" t="s">
        <v>50</v>
      </c>
      <c r="B15" s="37" t="s">
        <v>83</v>
      </c>
      <c r="C15" s="40" t="s">
        <v>82</v>
      </c>
      <c r="D15" s="40" t="s">
        <v>80</v>
      </c>
      <c r="E15" s="40" t="s">
        <v>75</v>
      </c>
      <c r="F15" s="16">
        <v>14</v>
      </c>
      <c r="G15" s="16">
        <v>5</v>
      </c>
      <c r="H15" s="16">
        <v>20</v>
      </c>
      <c r="I15" s="16">
        <v>0</v>
      </c>
      <c r="J15" s="16">
        <v>0</v>
      </c>
      <c r="K15" s="13">
        <f t="shared" si="0"/>
        <v>39</v>
      </c>
      <c r="L15" s="45" t="s">
        <v>86</v>
      </c>
    </row>
    <row r="16" spans="1:12" ht="12.75">
      <c r="A16" s="39" t="s">
        <v>77</v>
      </c>
      <c r="B16" s="37" t="s">
        <v>83</v>
      </c>
      <c r="C16" s="40" t="s">
        <v>45</v>
      </c>
      <c r="D16" s="40" t="s">
        <v>46</v>
      </c>
      <c r="E16" s="40" t="s">
        <v>47</v>
      </c>
      <c r="F16" s="16">
        <v>13</v>
      </c>
      <c r="G16" s="16">
        <v>8</v>
      </c>
      <c r="H16" s="16">
        <v>16</v>
      </c>
      <c r="I16" s="16">
        <v>0</v>
      </c>
      <c r="J16" s="16">
        <v>0</v>
      </c>
      <c r="K16" s="13">
        <f t="shared" si="0"/>
        <v>37</v>
      </c>
      <c r="L16" s="45" t="s">
        <v>86</v>
      </c>
    </row>
    <row r="17" spans="1:12" ht="12.75">
      <c r="A17" s="39" t="s">
        <v>57</v>
      </c>
      <c r="B17" s="37" t="s">
        <v>83</v>
      </c>
      <c r="C17" s="40" t="s">
        <v>45</v>
      </c>
      <c r="D17" s="40" t="s">
        <v>46</v>
      </c>
      <c r="E17" s="40" t="s">
        <v>47</v>
      </c>
      <c r="F17" s="16">
        <v>14</v>
      </c>
      <c r="G17" s="16">
        <v>0</v>
      </c>
      <c r="H17" s="16">
        <v>16</v>
      </c>
      <c r="I17" s="16">
        <v>0</v>
      </c>
      <c r="J17" s="16">
        <v>0</v>
      </c>
      <c r="K17" s="13">
        <f t="shared" si="0"/>
        <v>30</v>
      </c>
      <c r="L17" s="17"/>
    </row>
    <row r="18" spans="1:12" ht="12.75">
      <c r="A18" s="39" t="s">
        <v>38</v>
      </c>
      <c r="B18" s="37" t="s">
        <v>83</v>
      </c>
      <c r="C18" s="40" t="s">
        <v>81</v>
      </c>
      <c r="D18" s="40" t="s">
        <v>79</v>
      </c>
      <c r="E18" s="40" t="s">
        <v>40</v>
      </c>
      <c r="F18" s="16">
        <v>0</v>
      </c>
      <c r="G18" s="16">
        <v>5</v>
      </c>
      <c r="H18" s="16">
        <v>20</v>
      </c>
      <c r="I18" s="16">
        <v>0</v>
      </c>
      <c r="J18" s="16">
        <v>0</v>
      </c>
      <c r="K18" s="13">
        <f t="shared" si="0"/>
        <v>25</v>
      </c>
      <c r="L18" s="17"/>
    </row>
    <row r="19" spans="1:12" ht="12.75">
      <c r="A19" s="39" t="s">
        <v>37</v>
      </c>
      <c r="B19" s="37" t="s">
        <v>83</v>
      </c>
      <c r="C19" s="40" t="s">
        <v>81</v>
      </c>
      <c r="D19" s="40" t="s">
        <v>79</v>
      </c>
      <c r="E19" s="40" t="s">
        <v>40</v>
      </c>
      <c r="F19" s="16">
        <v>0</v>
      </c>
      <c r="G19" s="16">
        <v>5</v>
      </c>
      <c r="H19" s="16">
        <v>16</v>
      </c>
      <c r="I19" s="16">
        <v>0</v>
      </c>
      <c r="J19" s="16">
        <v>0</v>
      </c>
      <c r="K19" s="13">
        <f t="shared" si="0"/>
        <v>21</v>
      </c>
      <c r="L19" s="17"/>
    </row>
    <row r="20" spans="1:12" ht="12.75">
      <c r="A20" s="39" t="s">
        <v>55</v>
      </c>
      <c r="B20" s="37" t="s">
        <v>83</v>
      </c>
      <c r="C20" s="40" t="s">
        <v>81</v>
      </c>
      <c r="D20" s="40" t="s">
        <v>79</v>
      </c>
      <c r="E20" s="40" t="s">
        <v>40</v>
      </c>
      <c r="F20" s="16">
        <v>0</v>
      </c>
      <c r="G20" s="16">
        <v>5</v>
      </c>
      <c r="H20" s="16">
        <v>6</v>
      </c>
      <c r="I20" s="16">
        <v>0</v>
      </c>
      <c r="J20" s="16">
        <v>0</v>
      </c>
      <c r="K20" s="13">
        <f t="shared" si="0"/>
        <v>11</v>
      </c>
      <c r="L20" s="17"/>
    </row>
    <row r="21" spans="1:12" ht="12.75">
      <c r="A21" s="39" t="s">
        <v>39</v>
      </c>
      <c r="B21" s="37" t="s">
        <v>83</v>
      </c>
      <c r="C21" s="40" t="s">
        <v>81</v>
      </c>
      <c r="D21" s="40" t="s">
        <v>79</v>
      </c>
      <c r="E21" s="40" t="s">
        <v>40</v>
      </c>
      <c r="F21" s="16">
        <v>0</v>
      </c>
      <c r="G21" s="16">
        <v>7</v>
      </c>
      <c r="H21" s="16">
        <v>1</v>
      </c>
      <c r="I21" s="16">
        <v>0</v>
      </c>
      <c r="J21" s="16">
        <v>0</v>
      </c>
      <c r="K21" s="13">
        <f t="shared" si="0"/>
        <v>8</v>
      </c>
      <c r="L21" s="17"/>
    </row>
    <row r="22" spans="1:12" ht="12.75">
      <c r="A22" s="39" t="s">
        <v>76</v>
      </c>
      <c r="B22" s="37" t="s">
        <v>83</v>
      </c>
      <c r="C22" s="40" t="s">
        <v>45</v>
      </c>
      <c r="D22" s="40" t="s">
        <v>46</v>
      </c>
      <c r="E22" s="40" t="s">
        <v>47</v>
      </c>
      <c r="F22" s="16">
        <v>6</v>
      </c>
      <c r="G22" s="16">
        <v>0</v>
      </c>
      <c r="H22" s="16">
        <v>0</v>
      </c>
      <c r="I22" s="16">
        <v>0</v>
      </c>
      <c r="J22" s="16">
        <v>0</v>
      </c>
      <c r="K22" s="13">
        <f t="shared" si="0"/>
        <v>6</v>
      </c>
      <c r="L22" s="17"/>
    </row>
    <row r="23" spans="1:12" ht="12.75">
      <c r="A23" s="39" t="s">
        <v>34</v>
      </c>
      <c r="B23" s="37" t="s">
        <v>83</v>
      </c>
      <c r="C23" s="40" t="s">
        <v>44</v>
      </c>
      <c r="D23" s="40" t="s">
        <v>46</v>
      </c>
      <c r="E23" s="40" t="s">
        <v>35</v>
      </c>
      <c r="F23" s="16">
        <v>2</v>
      </c>
      <c r="G23" s="16">
        <v>0</v>
      </c>
      <c r="H23" s="16">
        <v>2</v>
      </c>
      <c r="I23" s="16">
        <v>0</v>
      </c>
      <c r="J23" s="16">
        <v>0</v>
      </c>
      <c r="K23" s="13">
        <f t="shared" si="0"/>
        <v>4</v>
      </c>
      <c r="L23" s="17"/>
    </row>
    <row r="24" spans="1:12" ht="12.75">
      <c r="A24" s="39" t="s">
        <v>49</v>
      </c>
      <c r="B24" s="37" t="s">
        <v>83</v>
      </c>
      <c r="C24" s="40" t="s">
        <v>81</v>
      </c>
      <c r="D24" s="40" t="s">
        <v>79</v>
      </c>
      <c r="E24" s="40" t="s">
        <v>40</v>
      </c>
      <c r="F24" s="16">
        <v>0</v>
      </c>
      <c r="G24" s="16">
        <v>0</v>
      </c>
      <c r="H24" s="16">
        <v>2</v>
      </c>
      <c r="I24" s="16">
        <v>0</v>
      </c>
      <c r="J24" s="16">
        <v>0</v>
      </c>
      <c r="K24" s="13">
        <f t="shared" si="0"/>
        <v>2</v>
      </c>
      <c r="L24" s="17"/>
    </row>
    <row r="25" spans="1:12" ht="12.75">
      <c r="A25" s="39" t="s">
        <v>36</v>
      </c>
      <c r="B25" s="37" t="s">
        <v>83</v>
      </c>
      <c r="C25" s="40" t="s">
        <v>44</v>
      </c>
      <c r="D25" s="40" t="s">
        <v>46</v>
      </c>
      <c r="E25" s="40" t="s">
        <v>35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3">
        <f t="shared" si="0"/>
        <v>0</v>
      </c>
      <c r="L25" s="17"/>
    </row>
    <row r="26" spans="1:12" ht="12.75">
      <c r="A26" s="39" t="s">
        <v>43</v>
      </c>
      <c r="B26" s="37" t="s">
        <v>83</v>
      </c>
      <c r="C26" s="40" t="s">
        <v>44</v>
      </c>
      <c r="D26" s="40" t="s">
        <v>46</v>
      </c>
      <c r="E26" s="40" t="s">
        <v>35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3">
        <f t="shared" si="0"/>
        <v>0</v>
      </c>
      <c r="L26" s="17"/>
    </row>
    <row r="27" spans="1:12" ht="12.75">
      <c r="A27" s="39" t="s">
        <v>48</v>
      </c>
      <c r="B27" s="37" t="s">
        <v>83</v>
      </c>
      <c r="C27" s="40" t="s">
        <v>81</v>
      </c>
      <c r="D27" s="40" t="s">
        <v>79</v>
      </c>
      <c r="E27" s="40" t="s">
        <v>40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3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3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B1">
      <selection activeCell="M21" sqref="M10:M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9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1" t="s">
        <v>27</v>
      </c>
      <c r="B2" s="50"/>
      <c r="D2" s="52" t="s">
        <v>31</v>
      </c>
      <c r="E2" s="53"/>
      <c r="F2" s="54" t="s">
        <v>21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9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11" t="s">
        <v>64</v>
      </c>
      <c r="B10" s="35" t="s">
        <v>83</v>
      </c>
      <c r="C10" s="41" t="s">
        <v>73</v>
      </c>
      <c r="D10" s="41" t="s">
        <v>74</v>
      </c>
      <c r="E10" s="41" t="s">
        <v>75</v>
      </c>
      <c r="F10" s="13">
        <v>0</v>
      </c>
      <c r="G10" s="13">
        <v>5</v>
      </c>
      <c r="H10" s="13">
        <v>0</v>
      </c>
      <c r="I10" s="13">
        <v>20</v>
      </c>
      <c r="J10" s="13">
        <v>20</v>
      </c>
      <c r="K10" s="13">
        <f aca="true" t="shared" si="0" ref="K10:K21">F10+G10+H10+I10+J10</f>
        <v>45</v>
      </c>
      <c r="L10" s="43" t="s">
        <v>84</v>
      </c>
    </row>
    <row r="11" spans="1:12" ht="12.75">
      <c r="A11" s="14" t="s">
        <v>59</v>
      </c>
      <c r="B11" s="35" t="s">
        <v>83</v>
      </c>
      <c r="C11" s="40" t="s">
        <v>44</v>
      </c>
      <c r="D11" s="40" t="s">
        <v>46</v>
      </c>
      <c r="E11" s="40" t="s">
        <v>35</v>
      </c>
      <c r="F11" s="16">
        <v>7</v>
      </c>
      <c r="G11" s="16">
        <v>4</v>
      </c>
      <c r="H11" s="16">
        <v>0</v>
      </c>
      <c r="I11" s="16">
        <v>20</v>
      </c>
      <c r="J11" s="16">
        <v>0</v>
      </c>
      <c r="K11" s="13">
        <f t="shared" si="0"/>
        <v>31</v>
      </c>
      <c r="L11" s="45" t="s">
        <v>85</v>
      </c>
    </row>
    <row r="12" spans="1:12" ht="12.75">
      <c r="A12" s="33" t="s">
        <v>72</v>
      </c>
      <c r="B12" s="35" t="s">
        <v>83</v>
      </c>
      <c r="C12" s="40" t="s">
        <v>45</v>
      </c>
      <c r="D12" s="40" t="s">
        <v>46</v>
      </c>
      <c r="E12" s="40" t="s">
        <v>47</v>
      </c>
      <c r="F12" s="16">
        <v>0</v>
      </c>
      <c r="G12" s="16">
        <v>6</v>
      </c>
      <c r="H12" s="16">
        <v>20</v>
      </c>
      <c r="I12" s="16">
        <v>0</v>
      </c>
      <c r="J12" s="16">
        <v>0</v>
      </c>
      <c r="K12" s="13">
        <f t="shared" si="0"/>
        <v>26</v>
      </c>
      <c r="L12" s="45" t="s">
        <v>86</v>
      </c>
    </row>
    <row r="13" spans="1:12" ht="12.75">
      <c r="A13" s="14" t="s">
        <v>61</v>
      </c>
      <c r="B13" s="35" t="s">
        <v>83</v>
      </c>
      <c r="C13" s="42" t="s">
        <v>53</v>
      </c>
      <c r="D13" s="42" t="s">
        <v>46</v>
      </c>
      <c r="E13" s="42" t="s">
        <v>54</v>
      </c>
      <c r="F13" s="16">
        <v>8</v>
      </c>
      <c r="G13" s="16">
        <v>4</v>
      </c>
      <c r="H13" s="16">
        <v>0</v>
      </c>
      <c r="I13" s="16">
        <v>7</v>
      </c>
      <c r="J13" s="16">
        <v>0</v>
      </c>
      <c r="K13" s="13">
        <f t="shared" si="0"/>
        <v>19</v>
      </c>
      <c r="L13" s="17"/>
    </row>
    <row r="14" spans="1:12" ht="12.75">
      <c r="A14" s="14" t="s">
        <v>67</v>
      </c>
      <c r="B14" s="35" t="s">
        <v>83</v>
      </c>
      <c r="C14" s="42" t="s">
        <v>53</v>
      </c>
      <c r="D14" s="42" t="s">
        <v>46</v>
      </c>
      <c r="E14" s="42" t="s">
        <v>54</v>
      </c>
      <c r="F14" s="16">
        <v>0</v>
      </c>
      <c r="G14" s="16">
        <v>0</v>
      </c>
      <c r="H14" s="16">
        <v>0</v>
      </c>
      <c r="I14" s="16">
        <v>17</v>
      </c>
      <c r="J14" s="16">
        <v>0</v>
      </c>
      <c r="K14" s="13">
        <f t="shared" si="0"/>
        <v>17</v>
      </c>
      <c r="L14" s="17"/>
    </row>
    <row r="15" spans="1:12" ht="12.75">
      <c r="A15" s="14" t="s">
        <v>60</v>
      </c>
      <c r="B15" s="35" t="s">
        <v>83</v>
      </c>
      <c r="C15" s="40" t="s">
        <v>82</v>
      </c>
      <c r="D15" s="40" t="s">
        <v>80</v>
      </c>
      <c r="E15" s="40" t="s">
        <v>75</v>
      </c>
      <c r="F15" s="16">
        <v>0</v>
      </c>
      <c r="G15" s="16">
        <v>3</v>
      </c>
      <c r="H15" s="16">
        <v>0</v>
      </c>
      <c r="I15" s="16">
        <v>0</v>
      </c>
      <c r="J15" s="16">
        <v>4</v>
      </c>
      <c r="K15" s="13">
        <f t="shared" si="0"/>
        <v>7</v>
      </c>
      <c r="L15" s="17"/>
    </row>
    <row r="16" spans="1:12" ht="12.75">
      <c r="A16" s="14" t="s">
        <v>66</v>
      </c>
      <c r="B16" s="35" t="s">
        <v>83</v>
      </c>
      <c r="C16" s="42" t="s">
        <v>53</v>
      </c>
      <c r="D16" s="42" t="s">
        <v>46</v>
      </c>
      <c r="E16" s="42" t="s">
        <v>54</v>
      </c>
      <c r="F16" s="16">
        <v>0</v>
      </c>
      <c r="G16" s="16">
        <v>0</v>
      </c>
      <c r="H16" s="16">
        <v>0</v>
      </c>
      <c r="I16" s="16">
        <v>7</v>
      </c>
      <c r="J16" s="16">
        <v>0</v>
      </c>
      <c r="K16" s="13">
        <f t="shared" si="0"/>
        <v>7</v>
      </c>
      <c r="L16" s="17"/>
    </row>
    <row r="17" spans="1:12" ht="12.75">
      <c r="A17" s="14" t="s">
        <v>63</v>
      </c>
      <c r="B17" s="35" t="s">
        <v>83</v>
      </c>
      <c r="C17" s="40" t="s">
        <v>44</v>
      </c>
      <c r="D17" s="40" t="s">
        <v>46</v>
      </c>
      <c r="E17" s="40" t="s">
        <v>35</v>
      </c>
      <c r="F17" s="16">
        <v>0</v>
      </c>
      <c r="G17" s="16">
        <v>0</v>
      </c>
      <c r="H17" s="16">
        <v>3</v>
      </c>
      <c r="I17" s="16">
        <v>0</v>
      </c>
      <c r="J17" s="16">
        <v>0</v>
      </c>
      <c r="K17" s="13">
        <f t="shared" si="0"/>
        <v>3</v>
      </c>
      <c r="L17" s="17"/>
    </row>
    <row r="18" spans="1:12" ht="12.75">
      <c r="A18" s="14" t="s">
        <v>62</v>
      </c>
      <c r="B18" s="35" t="s">
        <v>83</v>
      </c>
      <c r="C18" s="40" t="s">
        <v>44</v>
      </c>
      <c r="D18" s="40" t="s">
        <v>46</v>
      </c>
      <c r="E18" s="40" t="s">
        <v>35</v>
      </c>
      <c r="F18" s="16">
        <v>0</v>
      </c>
      <c r="G18" s="16">
        <v>0</v>
      </c>
      <c r="H18" s="16">
        <v>0</v>
      </c>
      <c r="I18" s="16">
        <v>2</v>
      </c>
      <c r="J18" s="16">
        <v>0</v>
      </c>
      <c r="K18" s="13">
        <f t="shared" si="0"/>
        <v>2</v>
      </c>
      <c r="L18" s="17"/>
    </row>
    <row r="19" spans="1:12" ht="12.75">
      <c r="A19" s="14" t="s">
        <v>58</v>
      </c>
      <c r="B19" s="35" t="s">
        <v>83</v>
      </c>
      <c r="C19" s="40" t="s">
        <v>44</v>
      </c>
      <c r="D19" s="40" t="s">
        <v>46</v>
      </c>
      <c r="E19" s="40" t="s">
        <v>35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3">
        <f t="shared" si="0"/>
        <v>0</v>
      </c>
      <c r="L19" s="17"/>
    </row>
    <row r="20" spans="1:12" ht="12.75">
      <c r="A20" s="14" t="s">
        <v>65</v>
      </c>
      <c r="B20" s="35" t="s">
        <v>83</v>
      </c>
      <c r="C20" s="42" t="s">
        <v>53</v>
      </c>
      <c r="D20" s="42" t="s">
        <v>46</v>
      </c>
      <c r="E20" s="42" t="s">
        <v>54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3">
        <f t="shared" si="0"/>
        <v>0</v>
      </c>
      <c r="L20" s="17"/>
    </row>
    <row r="21" spans="1:12" ht="12.75">
      <c r="A21" s="14"/>
      <c r="B21" s="3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17"/>
    </row>
    <row r="22" spans="1:12" ht="12.75">
      <c r="A22" s="14"/>
      <c r="B22" s="35"/>
      <c r="C22" s="42"/>
      <c r="D22" s="42"/>
      <c r="E22" s="42"/>
      <c r="F22" s="16"/>
      <c r="G22" s="16"/>
      <c r="H22" s="16"/>
      <c r="I22" s="16"/>
      <c r="J22" s="16"/>
      <c r="K22" s="13"/>
      <c r="L22" s="17"/>
    </row>
    <row r="23" spans="1:12" ht="12.75">
      <c r="A23" s="14"/>
      <c r="B23" s="35"/>
      <c r="C23" s="16"/>
      <c r="D23" s="16"/>
      <c r="E23" s="16"/>
      <c r="F23" s="16"/>
      <c r="G23" s="16"/>
      <c r="H23" s="16"/>
      <c r="I23" s="16"/>
      <c r="J23" s="16"/>
      <c r="K23" s="13">
        <f>F23+G23+H23+I23+J23</f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aca="true" t="shared" si="1" ref="K24:K36">F24+G24+H24+I24+J24</f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1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1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1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1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1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1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1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1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1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1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1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3">
        <f t="shared" si="1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21.421875" style="2" customWidth="1"/>
    <col min="4" max="4" width="11.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1" t="s">
        <v>28</v>
      </c>
      <c r="B2" s="50"/>
      <c r="D2" s="52" t="s">
        <v>31</v>
      </c>
      <c r="E2" s="53"/>
      <c r="F2" s="54" t="s">
        <v>21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9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3" ht="12.75">
      <c r="A10" s="34" t="s">
        <v>71</v>
      </c>
      <c r="B10" s="12" t="str">
        <f>'[1]6.razred'!B10</f>
        <v>НЕ</v>
      </c>
      <c r="C10" s="32" t="s">
        <v>45</v>
      </c>
      <c r="D10" s="32" t="s">
        <v>46</v>
      </c>
      <c r="E10" s="32" t="s">
        <v>47</v>
      </c>
      <c r="F10" s="13">
        <v>20</v>
      </c>
      <c r="G10" s="13">
        <v>16</v>
      </c>
      <c r="H10" s="13">
        <v>20</v>
      </c>
      <c r="I10" s="13">
        <v>20</v>
      </c>
      <c r="J10" s="13">
        <v>0</v>
      </c>
      <c r="K10" s="13">
        <f aca="true" t="shared" si="0" ref="K10:K36">F10+G10+H10+I10+J10</f>
        <v>76</v>
      </c>
      <c r="L10" s="43" t="s">
        <v>84</v>
      </c>
      <c r="M10" s="44"/>
    </row>
    <row r="11" spans="1:12" ht="12.75">
      <c r="A11" s="14" t="s">
        <v>68</v>
      </c>
      <c r="B11" s="15" t="str">
        <f>'[1]6.razred'!B11</f>
        <v>НЕ</v>
      </c>
      <c r="C11" s="13" t="s">
        <v>73</v>
      </c>
      <c r="D11" s="13" t="s">
        <v>74</v>
      </c>
      <c r="E11" s="13" t="s">
        <v>75</v>
      </c>
      <c r="F11" s="16">
        <v>3</v>
      </c>
      <c r="G11" s="16">
        <v>8</v>
      </c>
      <c r="H11" s="32">
        <v>12</v>
      </c>
      <c r="I11" s="16">
        <v>0</v>
      </c>
      <c r="J11" s="16">
        <v>0</v>
      </c>
      <c r="K11" s="13">
        <f t="shared" si="0"/>
        <v>23</v>
      </c>
      <c r="L11" s="17"/>
    </row>
    <row r="12" spans="1:12" ht="12.75">
      <c r="A12" s="14" t="s">
        <v>69</v>
      </c>
      <c r="B12" s="15" t="str">
        <f>'[1]6.razred'!B13</f>
        <v>НЕ</v>
      </c>
      <c r="C12" s="16" t="s">
        <v>53</v>
      </c>
      <c r="D12" s="16" t="s">
        <v>46</v>
      </c>
      <c r="E12" s="16" t="s">
        <v>54</v>
      </c>
      <c r="F12" s="16">
        <v>6</v>
      </c>
      <c r="G12" s="16">
        <v>4</v>
      </c>
      <c r="H12" s="16">
        <v>6</v>
      </c>
      <c r="I12" s="16">
        <v>0</v>
      </c>
      <c r="J12" s="16">
        <v>0</v>
      </c>
      <c r="K12" s="13">
        <f t="shared" si="0"/>
        <v>16</v>
      </c>
      <c r="L12" s="17"/>
    </row>
    <row r="13" spans="1:12" ht="12.75">
      <c r="A13" s="33" t="s">
        <v>70</v>
      </c>
      <c r="B13" s="15" t="str">
        <f>'[1]6.razred'!B12</f>
        <v>НЕ</v>
      </c>
      <c r="C13" s="16" t="s">
        <v>53</v>
      </c>
      <c r="D13" s="16" t="s">
        <v>46</v>
      </c>
      <c r="E13" s="16" t="s">
        <v>54</v>
      </c>
      <c r="F13" s="16">
        <v>9</v>
      </c>
      <c r="G13" s="16">
        <v>0</v>
      </c>
      <c r="H13" s="16">
        <v>1</v>
      </c>
      <c r="I13" s="16">
        <v>0</v>
      </c>
      <c r="J13" s="16">
        <v>0</v>
      </c>
      <c r="K13" s="13">
        <f t="shared" si="0"/>
        <v>10</v>
      </c>
      <c r="L13" s="17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3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2022-02-05T12:39:10Z</cp:lastPrinted>
  <dcterms:created xsi:type="dcterms:W3CDTF">2008-02-24T23:44:53Z</dcterms:created>
  <dcterms:modified xsi:type="dcterms:W3CDTF">2022-02-05T13:06:04Z</dcterms:modified>
  <cp:category/>
  <cp:version/>
  <cp:contentType/>
  <cp:contentStatus/>
</cp:coreProperties>
</file>