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310" windowHeight="798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<sst xmlns="http://schemas.openxmlformats.org/spreadsheetml/2006/main" count="616" uniqueCount="239">
  <si>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</si>
  <si>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</si>
  <si>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</si>
  <si>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</si>
  <si>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</si>
  <si>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</si>
  <si>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</si>
  <si>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</si>
  <si>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</si>
  <si>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</si>
  <si>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</si>
  <si>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</si>
  <si>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</si>
  <si>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</si>
  <si>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</si>
  <si>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</si>
  <si>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</si>
  <si>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</si>
  <si>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</si>
  <si>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</si>
  <si>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</si>
  <si>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</si>
  <si>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</si>
  <si>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</si>
  <si>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</si>
  <si>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</si>
  <si>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</si>
  <si>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</si>
  <si>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</si>
  <si>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</si>
  <si>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</si>
  <si>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</si>
  <si>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</si>
  <si>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Округ:</t>
  </si>
  <si>
    <t>ОШ,,Рашка"</t>
  </si>
  <si>
    <t>Биљана Марковић</t>
  </si>
  <si>
    <t>Зоран Симовић</t>
  </si>
  <si>
    <t>Филип Богојевић</t>
  </si>
  <si>
    <t>ОШ,,Вук Караџић"</t>
  </si>
  <si>
    <t>Стефан Поповић</t>
  </si>
  <si>
    <t>ОШ,,Попински Борци"</t>
  </si>
  <si>
    <t>Драгана Божанић</t>
  </si>
  <si>
    <t>Павле Јовановић</t>
  </si>
  <si>
    <t>ОШ,,Димитрије Туцовић"</t>
  </si>
  <si>
    <t>Николета Мајсторовић</t>
  </si>
  <si>
    <t>Вук Родић</t>
  </si>
  <si>
    <t>ОШ,,IV Краљњвачки б.</t>
  </si>
  <si>
    <t>Милош Дедеић</t>
  </si>
  <si>
    <t>Лука Николић</t>
  </si>
  <si>
    <t>ОШ,,Браћа Вилотијевић"</t>
  </si>
  <si>
    <t>Дамјан Пантовић</t>
  </si>
  <si>
    <t>ОШ,,Јово Курсула"</t>
  </si>
  <si>
    <t>Ивана Коматовић</t>
  </si>
  <si>
    <t>Вукашин Симоновић</t>
  </si>
  <si>
    <t>ОШ,,Бане Миленковић"</t>
  </si>
  <si>
    <t>Миломир Грујичић</t>
  </si>
  <si>
    <t>Ема Демировић</t>
  </si>
  <si>
    <t>Матеја Јовановић</t>
  </si>
  <si>
    <t>Лена Станчић</t>
  </si>
  <si>
    <t>Матија Јелић</t>
  </si>
  <si>
    <t>Имран Манић</t>
  </si>
  <si>
    <t>Амела Зећировић</t>
  </si>
  <si>
    <t>Андреј Анђелковић</t>
  </si>
  <si>
    <t>ОШ,,Светозар Марковић"</t>
  </si>
  <si>
    <t>Сњежана Велимировић</t>
  </si>
  <si>
    <t>Јована Милијановић</t>
  </si>
  <si>
    <t>Марија Максимовић</t>
  </si>
  <si>
    <t>Снежана Радичевић</t>
  </si>
  <si>
    <t>ОШ,,Халиф бин Заид Ал Нахјан"</t>
  </si>
  <si>
    <t>Селман Броња</t>
  </si>
  <si>
    <t>Сабахета Шабановић</t>
  </si>
  <si>
    <t>ОШ,,Живан Маричић"</t>
  </si>
  <si>
    <t>Ивана Васиљевић</t>
  </si>
  <si>
    <t>Елена Шпировић</t>
  </si>
  <si>
    <t>ОШ,,Јован Ј. Змај"</t>
  </si>
  <si>
    <t>Белма Шмрковић Нумановић</t>
  </si>
  <si>
    <t>Ивона Главчић</t>
  </si>
  <si>
    <t>Дубравка Радовић</t>
  </si>
  <si>
    <t>Керим Брахић</t>
  </si>
  <si>
    <t>Азамела Папић</t>
  </si>
  <si>
    <t>Александра Лалић</t>
  </si>
  <si>
    <t>Исидора Видојевић</t>
  </si>
  <si>
    <t>Драга Рафаиловић</t>
  </si>
  <si>
    <t>Јована Бућко</t>
  </si>
  <si>
    <t>Ернад Тафиловић</t>
  </si>
  <si>
    <t>Хелена Ђурић</t>
  </si>
  <si>
    <t>Јелена Станојевић</t>
  </si>
  <si>
    <t>Ива Петровић</t>
  </si>
  <si>
    <t>Нађа Јанковић</t>
  </si>
  <si>
    <t>ОШ,,Бранко Радичевић"</t>
  </si>
  <si>
    <t>Тамара Радовић</t>
  </si>
  <si>
    <t>Ајна Папић</t>
  </si>
  <si>
    <t>Рафета Емровић</t>
  </si>
  <si>
    <t>Софија Јефтић</t>
  </si>
  <si>
    <t>Канита Љајић</t>
  </si>
  <si>
    <t>Милан Лазовић</t>
  </si>
  <si>
    <t>Божидар Младеновић</t>
  </si>
  <si>
    <t>Павле Митровић</t>
  </si>
  <si>
    <t>Искра Бранковић</t>
  </si>
  <si>
    <t>Сајма Кораћ</t>
  </si>
  <si>
    <t>Михајло Марковић</t>
  </si>
  <si>
    <t>Мериса Зукорлић</t>
  </si>
  <si>
    <t>Лука Пејчиновић</t>
  </si>
  <si>
    <t>Богдан Вукајловић</t>
  </si>
  <si>
    <t>ОШ,,Ђура Јакшић"</t>
  </si>
  <si>
    <t>Душан Букумира</t>
  </si>
  <si>
    <t>Андреј Миковић Пајоше</t>
  </si>
  <si>
    <t>Мехмед Незовић</t>
  </si>
  <si>
    <t>ОШ,,Рифат Б. Тршо"</t>
  </si>
  <si>
    <t>Филип Чађеновић</t>
  </si>
  <si>
    <t>Дамјана Поповић</t>
  </si>
  <si>
    <t>Ленка Павловић</t>
  </si>
  <si>
    <t>Есма Лековић</t>
  </si>
  <si>
    <t>Алекса Радосављевић</t>
  </si>
  <si>
    <t>Стефан Војиновић</t>
  </si>
  <si>
    <t>Алекса Кошанин</t>
  </si>
  <si>
    <t>Шејла Ходовић</t>
  </si>
  <si>
    <t>Хелена Киковић</t>
  </si>
  <si>
    <t>Михајло Радоњић</t>
  </si>
  <si>
    <t>Хамед Адемовић</t>
  </si>
  <si>
    <t>Павле Пејовић</t>
  </si>
  <si>
    <t>ОШ,,Чибуковачки Партизани"</t>
  </si>
  <si>
    <t>Љубиша Вељковић</t>
  </si>
  <si>
    <t>Софија Максимовић</t>
  </si>
  <si>
    <t>Павле Милосављевић</t>
  </si>
  <si>
    <t>Сеид Мустафић</t>
  </si>
  <si>
    <t>Вељко Бошковић</t>
  </si>
  <si>
    <t>Михајло Шибак</t>
  </si>
  <si>
    <t>Вукан Мандић</t>
  </si>
  <si>
    <t>Милена Брђанин</t>
  </si>
  <si>
    <t>НЕ</t>
  </si>
  <si>
    <t>Лејла Плојовић</t>
  </si>
  <si>
    <t>Врњачка Бања</t>
  </si>
  <si>
    <t xml:space="preserve">Нови Пазар </t>
  </si>
  <si>
    <t>Богдан Матовић</t>
  </si>
  <si>
    <t>ОШ,,Ђ.Јакшић"</t>
  </si>
  <si>
    <t>Краљево</t>
  </si>
  <si>
    <t>Емрах Љајић</t>
  </si>
  <si>
    <t>ОШ,,Д.Обрадовић"</t>
  </si>
  <si>
    <t>Кенан Тмушић</t>
  </si>
  <si>
    <t>Мартин Јовановић</t>
  </si>
  <si>
    <t>ОШ,,С. Марковић"</t>
  </si>
  <si>
    <t>Наташа Китановић</t>
  </si>
  <si>
    <t>Вук Симић</t>
  </si>
  <si>
    <t>ОШ,,Свети Сава"</t>
  </si>
  <si>
    <t>Дејан Ракоњац</t>
  </si>
  <si>
    <t>Гојко Божић</t>
  </si>
  <si>
    <t>ДА</t>
  </si>
  <si>
    <t>Гимназија</t>
  </si>
  <si>
    <t>Мирјана Јанковић</t>
  </si>
  <si>
    <t>Вук Милановић</t>
  </si>
  <si>
    <t>Рашка</t>
  </si>
  <si>
    <t>Ана Трифуновић</t>
  </si>
  <si>
    <t>ОШ,,Јован Цвијић"</t>
  </si>
  <si>
    <t>Марко Весковић</t>
  </si>
  <si>
    <t>Лука Обућина</t>
  </si>
  <si>
    <t>Новак Ђоковић</t>
  </si>
  <si>
    <t>,IV краљевачки батаљон</t>
  </si>
  <si>
    <t>Калина Терзић</t>
  </si>
  <si>
    <t>ОШ,,Д.Туцовић"</t>
  </si>
  <si>
    <t>Марија Томић Гољић</t>
  </si>
  <si>
    <t>Весна Бујић</t>
  </si>
  <si>
    <t>Фатма Мумџић</t>
  </si>
  <si>
    <t>Халифа вин Заид Ал Нахјан</t>
  </si>
  <si>
    <t>Теодор Пејковић</t>
  </si>
  <si>
    <t>Андрија Милошевић</t>
  </si>
  <si>
    <t>Димитрије Дугалић</t>
  </si>
  <si>
    <t>Сара Брничанин</t>
  </si>
  <si>
    <t>Иван Пековић</t>
  </si>
  <si>
    <t>Едим Пепић</t>
  </si>
  <si>
    <t>ОШ,,Р.Б.Тршо"</t>
  </si>
  <si>
    <t>Бешир Цамић</t>
  </si>
  <si>
    <t>Огњен Комарац</t>
  </si>
  <si>
    <t>Тутин</t>
  </si>
  <si>
    <t>Данило Петровић</t>
  </si>
  <si>
    <t>ОШ,,Јосиф Панчић"</t>
  </si>
  <si>
    <t>Зоран Јовановић</t>
  </si>
  <si>
    <t>Огњен Милашиновић</t>
  </si>
  <si>
    <t>Алекса Николић</t>
  </si>
  <si>
    <t>Анка Милинковић</t>
  </si>
  <si>
    <t>Мариаја ГлавчићМилетић</t>
  </si>
  <si>
    <t>Сунчица Ђурђевић</t>
  </si>
  <si>
    <t>Владимир Вучинић</t>
  </si>
  <si>
    <t>Симона Гвозденовић</t>
  </si>
  <si>
    <t>Сретен Јевремовић</t>
  </si>
  <si>
    <t>Милица Видановић</t>
  </si>
  <si>
    <t xml:space="preserve">Гимназија </t>
  </si>
  <si>
    <t>Анђела Достанић</t>
  </si>
  <si>
    <t>Сара Банковић</t>
  </si>
  <si>
    <t>Лазар Денић</t>
  </si>
  <si>
    <t>Искра Васиљевић</t>
  </si>
  <si>
    <t>Омер Ницевић</t>
  </si>
  <si>
    <t>ОШ,,Д.Максимовић"</t>
  </si>
  <si>
    <t>Есмана Чашић</t>
  </si>
  <si>
    <t>Нови Пазар</t>
  </si>
  <si>
    <t>Милена Павловић</t>
  </si>
  <si>
    <t>Страхиња Новаковић</t>
  </si>
  <si>
    <t>Јована Перишић</t>
  </si>
  <si>
    <t>Сергеј Кнежевић</t>
  </si>
  <si>
    <t>ОШ,,Братство"</t>
  </si>
  <si>
    <t>Вељко Ристовић</t>
  </si>
  <si>
    <t>Сташа Раденковић</t>
  </si>
  <si>
    <t>Валентина Николић</t>
  </si>
  <si>
    <t>Чубуковачки партизани</t>
  </si>
  <si>
    <t>Анастасија Нешовић</t>
  </si>
  <si>
    <t>Хена Љајић</t>
  </si>
  <si>
    <t>ОШ,,Б.Миленковић-Н.Село</t>
  </si>
  <si>
    <t>ОШ,IV краљевачки батаљон</t>
  </si>
  <si>
    <t>,ОШ,,IV краљевачки батаљон</t>
  </si>
  <si>
    <t>Белма Шмрковић</t>
  </si>
  <si>
    <t>6. разред</t>
  </si>
  <si>
    <t>6. Ивана Васиљевић</t>
  </si>
  <si>
    <t>7. Зоран Јовановић</t>
  </si>
  <si>
    <t>8. Ивана Коматовић</t>
  </si>
  <si>
    <t>9. Илма Заховић</t>
  </si>
  <si>
    <t>10. Сабахета</t>
  </si>
  <si>
    <t xml:space="preserve"> Шабановић</t>
  </si>
  <si>
    <t>Миријана Јанковић</t>
  </si>
  <si>
    <t>ОШ,,Јован Јовановић Змај"</t>
  </si>
  <si>
    <t xml:space="preserve">ОШ,,Халиф бин </t>
  </si>
  <si>
    <t>Заид</t>
  </si>
  <si>
    <t>Нахјан</t>
  </si>
  <si>
    <t>ОШ,,Попински борци"</t>
  </si>
  <si>
    <t>ОШ,,Доситеј Обрадовић"</t>
  </si>
  <si>
    <t>ОШ,,Десанка Максимовић"</t>
  </si>
  <si>
    <t>ОШ,,Рифат Бурџовић Тршо"</t>
  </si>
  <si>
    <t>Тамара Радовановић</t>
  </si>
  <si>
    <t>Ирена Мутавџић</t>
  </si>
  <si>
    <t>Павла Илић</t>
  </si>
  <si>
    <t>ПОХ.</t>
  </si>
  <si>
    <t>Џанан Бјелак</t>
  </si>
  <si>
    <t>Јована Ристић</t>
  </si>
  <si>
    <t>Вук Влајковић</t>
  </si>
  <si>
    <t>Данило Певчевић</t>
  </si>
  <si>
    <t>`</t>
  </si>
  <si>
    <t>Виктор Драгачевац</t>
  </si>
  <si>
    <t>ПОХ</t>
  </si>
  <si>
    <t>Ново Село</t>
  </si>
  <si>
    <t xml:space="preserve">Вранеши 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</si>
</sst>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 vertical="center"/>
    </xf>
    <xf numFmtId="4" fontId="0" fillId="0" borderId="21" xfId="0" applyNumberForma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D33" sqref="D33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7" t="s">
        <v>20</v>
      </c>
      <c r="C4" s="37"/>
      <c r="D4" s="37"/>
      <c r="E4" s="37"/>
      <c r="F4" s="37"/>
      <c r="G4" s="37"/>
      <c r="H4" s="37"/>
      <c r="I4" s="37"/>
      <c r="J4" s="38"/>
    </row>
    <row r="5" s="1" customFormat="1" ht="12.75"/>
    <row r="6" s="1" customFormat="1" ht="12.75"/>
    <row r="7" s="1" customFormat="1" ht="12.75"/>
    <row r="8" spans="1:4" s="1" customFormat="1" ht="12.75">
      <c r="A8" s="39" t="s">
        <v>33</v>
      </c>
      <c r="B8" s="39"/>
      <c r="C8" s="39"/>
      <c r="D8" s="38"/>
    </row>
    <row r="9" spans="1:3" s="1" customFormat="1" ht="12.75">
      <c r="A9" s="7"/>
      <c r="B9" s="7"/>
      <c r="C9" s="7"/>
    </row>
    <row r="10" spans="1:5" s="1" customFormat="1" ht="12.75">
      <c r="A10" s="39" t="s">
        <v>14</v>
      </c>
      <c r="B10" s="39"/>
      <c r="C10" s="39"/>
      <c r="D10" s="38"/>
      <c r="E10" s="1" t="s">
        <v>34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9" t="s">
        <v>15</v>
      </c>
      <c r="B14" s="39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8" t="s">
        <v>0</v>
      </c>
      <c r="C17" s="38"/>
      <c r="D17" t="s">
        <v>35</v>
      </c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9" t="s">
        <v>17</v>
      </c>
      <c r="B21" s="39"/>
      <c r="C21" s="39"/>
      <c r="D21" s="39"/>
      <c r="E21" s="39"/>
      <c r="F21" s="39"/>
      <c r="G21" s="38"/>
    </row>
    <row r="22" spans="1:3" ht="13.5" customHeight="1">
      <c r="A22" s="38" t="s">
        <v>18</v>
      </c>
      <c r="B22" s="38"/>
      <c r="C22" s="38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8" t="s">
        <v>0</v>
      </c>
      <c r="C25" s="38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8" t="s">
        <v>19</v>
      </c>
      <c r="B30" s="38"/>
      <c r="C30" s="38"/>
      <c r="D30" s="38"/>
      <c r="E30" s="38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8" t="s">
        <v>0</v>
      </c>
      <c r="C33" s="38"/>
      <c r="D33" t="s">
        <v>227</v>
      </c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">
      <selection activeCell="E17" sqref="E17:I17"/>
    </sheetView>
  </sheetViews>
  <sheetFormatPr defaultColWidth="9.140625" defaultRowHeight="12.75"/>
  <sheetData>
    <row r="2" spans="1:10" s="1" customFormat="1" ht="12.75">
      <c r="A2" s="39" t="s">
        <v>23</v>
      </c>
      <c r="B2" s="39"/>
      <c r="C2" s="39"/>
      <c r="D2" s="39"/>
      <c r="E2" s="39"/>
      <c r="F2" s="39"/>
      <c r="G2" s="39"/>
      <c r="H2" s="39"/>
      <c r="I2" s="38"/>
      <c r="J2" s="38"/>
    </row>
    <row r="4" spans="2:8" ht="12.75">
      <c r="B4" s="38" t="s">
        <v>0</v>
      </c>
      <c r="C4" s="38"/>
      <c r="D4" s="38"/>
      <c r="E4" s="38" t="s">
        <v>12</v>
      </c>
      <c r="F4" s="38"/>
      <c r="G4" s="38"/>
      <c r="H4" s="38"/>
    </row>
    <row r="5" spans="1:9" ht="30" customHeight="1">
      <c r="A5" s="8">
        <v>1</v>
      </c>
      <c r="B5" s="38" t="s">
        <v>67</v>
      </c>
      <c r="C5" s="38"/>
      <c r="D5" s="38"/>
      <c r="E5" s="38" t="s">
        <v>49</v>
      </c>
      <c r="F5" s="38"/>
      <c r="G5" s="38"/>
      <c r="H5" s="38"/>
      <c r="I5" s="38"/>
    </row>
    <row r="6" spans="1:9" ht="30" customHeight="1">
      <c r="A6" s="8">
        <v>2</v>
      </c>
      <c r="B6" s="38" t="s">
        <v>105</v>
      </c>
      <c r="C6" s="38"/>
      <c r="D6" s="38"/>
      <c r="E6" s="38" t="s">
        <v>104</v>
      </c>
      <c r="F6" s="38"/>
      <c r="G6" s="38"/>
      <c r="H6" s="38"/>
      <c r="I6" s="38"/>
    </row>
    <row r="7" spans="1:9" ht="30" customHeight="1">
      <c r="A7" s="8">
        <v>3</v>
      </c>
      <c r="B7" s="40" t="s">
        <v>90</v>
      </c>
      <c r="C7" s="40"/>
      <c r="D7" s="40"/>
      <c r="E7" s="38" t="s">
        <v>89</v>
      </c>
      <c r="F7" s="38"/>
      <c r="G7" s="38"/>
      <c r="H7" s="38"/>
      <c r="I7" s="38"/>
    </row>
    <row r="8" spans="1:9" ht="30" customHeight="1">
      <c r="A8" s="8">
        <v>4</v>
      </c>
      <c r="B8" s="40" t="s">
        <v>209</v>
      </c>
      <c r="C8" s="40"/>
      <c r="D8" s="40"/>
      <c r="E8" s="40" t="s">
        <v>218</v>
      </c>
      <c r="F8" s="40"/>
      <c r="G8" s="40"/>
      <c r="H8" s="40"/>
      <c r="I8" s="40"/>
    </row>
    <row r="9" spans="1:9" ht="30" customHeight="1">
      <c r="A9" s="8">
        <v>5</v>
      </c>
      <c r="B9" s="40" t="s">
        <v>65</v>
      </c>
      <c r="C9" s="40"/>
      <c r="D9" s="40"/>
      <c r="E9" s="40" t="s">
        <v>38</v>
      </c>
      <c r="F9" s="40"/>
      <c r="G9" s="40"/>
      <c r="H9" s="40"/>
      <c r="I9" s="40"/>
    </row>
    <row r="12" spans="1:10" s="1" customFormat="1" ht="12.75">
      <c r="A12" s="39" t="s">
        <v>24</v>
      </c>
      <c r="B12" s="39"/>
      <c r="C12" s="39"/>
      <c r="D12" s="39"/>
      <c r="E12" s="39"/>
      <c r="F12" s="39"/>
      <c r="G12" s="39"/>
      <c r="H12" s="39"/>
      <c r="I12" s="38"/>
      <c r="J12" s="38"/>
    </row>
    <row r="14" spans="2:8" ht="12.75">
      <c r="B14" s="38" t="s">
        <v>0</v>
      </c>
      <c r="C14" s="38"/>
      <c r="D14" s="38"/>
      <c r="E14" s="38" t="s">
        <v>12</v>
      </c>
      <c r="F14" s="38"/>
      <c r="G14" s="38"/>
      <c r="H14" s="38"/>
    </row>
    <row r="15" spans="1:9" ht="30" customHeight="1">
      <c r="A15" s="8">
        <v>1</v>
      </c>
      <c r="B15" s="38" t="s">
        <v>145</v>
      </c>
      <c r="C15" s="38"/>
      <c r="D15" s="38"/>
      <c r="E15" s="38" t="s">
        <v>144</v>
      </c>
      <c r="F15" s="38"/>
      <c r="G15" s="38"/>
      <c r="H15" s="38"/>
      <c r="I15" s="38"/>
    </row>
    <row r="16" spans="1:9" ht="30" customHeight="1">
      <c r="A16" s="8">
        <v>2</v>
      </c>
      <c r="B16" s="38" t="s">
        <v>41</v>
      </c>
      <c r="C16" s="38"/>
      <c r="D16" s="38"/>
      <c r="E16" s="38" t="s">
        <v>222</v>
      </c>
      <c r="F16" s="38"/>
      <c r="G16" s="38"/>
      <c r="H16" s="38"/>
      <c r="I16" s="38"/>
    </row>
    <row r="17" spans="1:9" ht="30" customHeight="1">
      <c r="A17" s="8">
        <v>3</v>
      </c>
      <c r="B17" s="40" t="s">
        <v>139</v>
      </c>
      <c r="C17" s="40"/>
      <c r="D17" s="40"/>
      <c r="E17" s="38" t="s">
        <v>223</v>
      </c>
      <c r="F17" s="38"/>
      <c r="G17" s="38"/>
      <c r="H17" s="38"/>
      <c r="I17" s="38"/>
    </row>
    <row r="18" spans="1:9" ht="30" customHeight="1">
      <c r="A18" s="8">
        <v>4</v>
      </c>
      <c r="B18" s="40" t="s">
        <v>171</v>
      </c>
      <c r="C18" s="40"/>
      <c r="D18" s="40"/>
      <c r="E18" s="40" t="s">
        <v>225</v>
      </c>
      <c r="F18" s="40"/>
      <c r="G18" s="40"/>
      <c r="H18" s="40"/>
      <c r="I18" s="40"/>
    </row>
    <row r="19" spans="1:9" ht="30" customHeight="1">
      <c r="A19" s="8">
        <v>5</v>
      </c>
      <c r="B19" s="40" t="s">
        <v>55</v>
      </c>
      <c r="C19" s="40"/>
      <c r="D19" s="40"/>
      <c r="E19" s="40" t="s">
        <v>54</v>
      </c>
      <c r="F19" s="40"/>
      <c r="G19" s="40"/>
      <c r="H19" s="40"/>
      <c r="I19" s="40"/>
    </row>
    <row r="22" spans="1:10" s="1" customFormat="1" ht="12.75">
      <c r="A22" s="39" t="s">
        <v>25</v>
      </c>
      <c r="B22" s="39"/>
      <c r="C22" s="39"/>
      <c r="D22" s="39"/>
      <c r="E22" s="39"/>
      <c r="F22" s="39"/>
      <c r="G22" s="39"/>
      <c r="H22" s="39"/>
      <c r="I22" s="38"/>
      <c r="J22" s="38"/>
    </row>
    <row r="24" spans="2:8" ht="12.75">
      <c r="B24" s="38" t="s">
        <v>0</v>
      </c>
      <c r="C24" s="38"/>
      <c r="D24" s="38"/>
      <c r="E24" s="38" t="s">
        <v>12</v>
      </c>
      <c r="F24" s="38"/>
      <c r="G24" s="38"/>
      <c r="H24" s="38"/>
    </row>
    <row r="25" spans="1:9" ht="30" customHeight="1">
      <c r="A25" s="8">
        <v>1</v>
      </c>
      <c r="B25" s="38" t="s">
        <v>64</v>
      </c>
      <c r="C25" s="38"/>
      <c r="D25" s="38"/>
      <c r="E25" s="38" t="s">
        <v>49</v>
      </c>
      <c r="F25" s="38"/>
      <c r="G25" s="38"/>
      <c r="H25" s="38"/>
      <c r="I25" s="38"/>
    </row>
    <row r="26" spans="1:9" ht="30" customHeight="1">
      <c r="A26" s="8">
        <v>2</v>
      </c>
      <c r="B26" s="38" t="s">
        <v>217</v>
      </c>
      <c r="C26" s="38"/>
      <c r="D26" s="38"/>
      <c r="E26" s="38" t="s">
        <v>49</v>
      </c>
      <c r="F26" s="38"/>
      <c r="G26" s="38"/>
      <c r="H26" s="38"/>
      <c r="I26" s="38"/>
    </row>
    <row r="27" spans="1:9" ht="30" customHeight="1">
      <c r="A27" s="8">
        <v>3</v>
      </c>
      <c r="B27" s="40" t="s">
        <v>44</v>
      </c>
      <c r="C27" s="40"/>
      <c r="D27" s="40"/>
      <c r="E27" s="38" t="s">
        <v>186</v>
      </c>
      <c r="F27" s="38"/>
      <c r="G27" s="38"/>
      <c r="H27" s="38"/>
      <c r="I27" s="38"/>
    </row>
    <row r="28" spans="1:9" ht="30" customHeight="1">
      <c r="A28" s="8">
        <v>4</v>
      </c>
      <c r="B28" s="40" t="s">
        <v>193</v>
      </c>
      <c r="C28" s="40"/>
      <c r="D28" s="40"/>
      <c r="E28" s="40" t="s">
        <v>224</v>
      </c>
      <c r="F28" s="40"/>
      <c r="G28" s="40"/>
      <c r="H28" s="40"/>
      <c r="I28" s="40"/>
    </row>
    <row r="29" spans="1:9" ht="30" customHeight="1">
      <c r="A29" s="8">
        <v>5</v>
      </c>
      <c r="B29" s="40" t="s">
        <v>154</v>
      </c>
      <c r="C29" s="40"/>
      <c r="D29" s="40"/>
      <c r="E29" s="40" t="s">
        <v>153</v>
      </c>
      <c r="F29" s="40"/>
      <c r="G29" s="40"/>
      <c r="H29" s="40"/>
      <c r="I29" s="40"/>
    </row>
    <row r="32" spans="1:5" s="1" customFormat="1" ht="12.75">
      <c r="A32" s="39" t="s">
        <v>13</v>
      </c>
      <c r="B32" s="39"/>
      <c r="C32" s="39"/>
      <c r="D32" s="39"/>
      <c r="E32" s="38"/>
    </row>
    <row r="34" ht="12.75">
      <c r="B34" t="s">
        <v>210</v>
      </c>
    </row>
    <row r="36" spans="2:5" ht="12.75">
      <c r="B36" t="s">
        <v>211</v>
      </c>
      <c r="E36" t="s">
        <v>89</v>
      </c>
    </row>
    <row r="37" spans="2:5" ht="12.75">
      <c r="B37" t="s">
        <v>212</v>
      </c>
      <c r="E37" t="s">
        <v>175</v>
      </c>
    </row>
    <row r="38" spans="2:5" ht="12.75">
      <c r="B38" t="s">
        <v>213</v>
      </c>
      <c r="E38" t="s">
        <v>51</v>
      </c>
    </row>
    <row r="39" spans="2:5" ht="12.75">
      <c r="B39" t="s">
        <v>214</v>
      </c>
      <c r="E39" t="s">
        <v>38</v>
      </c>
    </row>
    <row r="40" spans="2:8" ht="12.75">
      <c r="B40" t="s">
        <v>215</v>
      </c>
      <c r="C40" t="s">
        <v>216</v>
      </c>
      <c r="E40" t="s">
        <v>219</v>
      </c>
      <c r="G40" t="s">
        <v>220</v>
      </c>
      <c r="H40" t="s">
        <v>221</v>
      </c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81"/>
  <sheetViews>
    <sheetView tabSelected="1" zoomScalePageLayoutView="0" workbookViewId="0" topLeftCell="A5">
      <selection activeCell="N9" sqref="N9"/>
    </sheetView>
  </sheetViews>
  <sheetFormatPr defaultColWidth="9.140625" defaultRowHeight="12.75"/>
  <cols>
    <col min="1" max="1" width="22.421875" style="2" customWidth="1"/>
    <col min="2" max="2" width="29.00390625" style="2" customWidth="1"/>
    <col min="3" max="3" width="19.57421875" style="2" customWidth="1"/>
    <col min="4" max="4" width="23.140625" style="2" customWidth="1"/>
    <col min="5" max="5" width="9.00390625" style="2" customWidth="1"/>
    <col min="6" max="6" width="7.7109375" style="2" customWidth="1"/>
    <col min="7" max="7" width="7.28125" style="2" customWidth="1"/>
    <col min="8" max="9" width="6.85156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8.57421875" style="2" customWidth="1"/>
  </cols>
  <sheetData>
    <row r="2" spans="1:13" ht="12.75" customHeight="1">
      <c r="A2" s="42" t="s">
        <v>26</v>
      </c>
      <c r="B2" s="41"/>
      <c r="E2" s="43" t="s">
        <v>31</v>
      </c>
      <c r="F2" s="44"/>
      <c r="G2" s="45" t="s">
        <v>21</v>
      </c>
      <c r="H2" s="41"/>
      <c r="I2" s="41"/>
      <c r="J2" s="41"/>
      <c r="K2" s="41"/>
      <c r="L2" s="41"/>
      <c r="M2" s="41"/>
    </row>
    <row r="3" spans="5:13" ht="12.75">
      <c r="E3" s="44"/>
      <c r="F3" s="44"/>
      <c r="G3" s="41"/>
      <c r="H3" s="41"/>
      <c r="I3" s="41"/>
      <c r="J3" s="41"/>
      <c r="K3" s="41"/>
      <c r="L3" s="41"/>
      <c r="M3" s="41"/>
    </row>
    <row r="4" spans="5:13" ht="12.75">
      <c r="E4" s="44"/>
      <c r="F4" s="44"/>
      <c r="G4" s="41"/>
      <c r="H4" s="41"/>
      <c r="I4" s="41"/>
      <c r="J4" s="41"/>
      <c r="K4" s="41"/>
      <c r="L4" s="41"/>
      <c r="M4" s="41"/>
    </row>
    <row r="5" spans="5:13" ht="12.75">
      <c r="E5" s="44"/>
      <c r="F5" s="44"/>
      <c r="G5" s="41"/>
      <c r="H5" s="41"/>
      <c r="I5" s="41"/>
      <c r="J5" s="41"/>
      <c r="K5" s="41"/>
      <c r="L5" s="41"/>
      <c r="M5" s="41"/>
    </row>
    <row r="6" spans="1:13" s="1" customFormat="1" ht="12.75">
      <c r="A6" s="27" t="s">
        <v>4</v>
      </c>
      <c r="B6" s="10"/>
      <c r="C6" s="10"/>
      <c r="D6" s="10"/>
      <c r="E6" s="11"/>
      <c r="F6" s="11"/>
      <c r="G6" s="11"/>
      <c r="H6" s="10"/>
      <c r="I6" s="10"/>
      <c r="J6" s="10"/>
      <c r="K6" s="10"/>
      <c r="L6" s="10"/>
      <c r="M6" s="10"/>
    </row>
    <row r="8" spans="7:12" ht="13.5" thickBot="1">
      <c r="G8" s="41" t="s">
        <v>2</v>
      </c>
      <c r="H8" s="41"/>
      <c r="I8" s="41"/>
      <c r="J8" s="41"/>
      <c r="K8" s="41"/>
      <c r="L8" s="41"/>
    </row>
    <row r="9" spans="1:11" s="26" customFormat="1" ht="23.25" thickBot="1">
      <c r="A9" s="20" t="s">
        <v>0</v>
      </c>
      <c r="B9" s="22" t="s">
        <v>5</v>
      </c>
      <c r="C9" s="22" t="s">
        <v>1</v>
      </c>
      <c r="D9" s="23" t="s">
        <v>6</v>
      </c>
      <c r="E9" s="22" t="s">
        <v>9</v>
      </c>
      <c r="F9" s="22" t="s">
        <v>8</v>
      </c>
      <c r="G9" s="22" t="s">
        <v>7</v>
      </c>
      <c r="H9" s="22" t="s">
        <v>10</v>
      </c>
      <c r="I9" s="22" t="s">
        <v>11</v>
      </c>
      <c r="J9" s="24" t="s">
        <v>29</v>
      </c>
      <c r="K9" s="25" t="s">
        <v>3</v>
      </c>
    </row>
    <row r="10" spans="1:13" ht="12.75">
      <c r="A10" s="33" t="s">
        <v>235</v>
      </c>
      <c r="B10" s="14" t="s">
        <v>104</v>
      </c>
      <c r="C10" s="14" t="s">
        <v>136</v>
      </c>
      <c r="D10" s="14" t="s">
        <v>105</v>
      </c>
      <c r="E10" s="14">
        <v>20</v>
      </c>
      <c r="F10" s="14">
        <v>20</v>
      </c>
      <c r="G10" s="14">
        <v>20</v>
      </c>
      <c r="H10" s="14">
        <v>20</v>
      </c>
      <c r="I10" s="14">
        <v>0</v>
      </c>
      <c r="J10" s="14">
        <f aca="true" t="shared" si="0" ref="J10:J42">SUM(E10:I10)</f>
        <v>80</v>
      </c>
      <c r="K10" s="15">
        <v>1</v>
      </c>
      <c r="L10"/>
      <c r="M10"/>
    </row>
    <row r="11" spans="1:13" ht="12.75">
      <c r="A11" s="16" t="s">
        <v>113</v>
      </c>
      <c r="B11" s="18" t="s">
        <v>46</v>
      </c>
      <c r="C11" s="18" t="s">
        <v>136</v>
      </c>
      <c r="D11" s="18" t="s">
        <v>47</v>
      </c>
      <c r="E11" s="18">
        <v>20</v>
      </c>
      <c r="F11" s="18">
        <v>7</v>
      </c>
      <c r="G11" s="18">
        <v>20</v>
      </c>
      <c r="H11" s="18">
        <v>20</v>
      </c>
      <c r="I11" s="18">
        <v>1</v>
      </c>
      <c r="J11" s="14">
        <f t="shared" si="0"/>
        <v>68</v>
      </c>
      <c r="K11" s="19">
        <v>1</v>
      </c>
      <c r="L11" s="3"/>
      <c r="M11"/>
    </row>
    <row r="12" spans="1:13" ht="12.75">
      <c r="A12" s="16" t="s">
        <v>128</v>
      </c>
      <c r="B12" s="18" t="s">
        <v>46</v>
      </c>
      <c r="C12" s="18" t="s">
        <v>136</v>
      </c>
      <c r="D12" s="18" t="s">
        <v>47</v>
      </c>
      <c r="E12" s="18">
        <v>20</v>
      </c>
      <c r="F12" s="18">
        <v>17.5</v>
      </c>
      <c r="G12" s="18">
        <v>3</v>
      </c>
      <c r="H12" s="18">
        <v>20</v>
      </c>
      <c r="I12" s="18">
        <v>3</v>
      </c>
      <c r="J12" s="14">
        <f>SUM(E12:I12)</f>
        <v>63.5</v>
      </c>
      <c r="K12" s="19">
        <v>1</v>
      </c>
      <c r="L12"/>
      <c r="M12"/>
    </row>
    <row r="13" spans="1:13" ht="12.75">
      <c r="A13" s="16" t="s">
        <v>53</v>
      </c>
      <c r="B13" s="18" t="s">
        <v>54</v>
      </c>
      <c r="C13" s="18" t="s">
        <v>237</v>
      </c>
      <c r="D13" s="18" t="s">
        <v>55</v>
      </c>
      <c r="E13" s="18">
        <v>20</v>
      </c>
      <c r="F13" s="18">
        <v>20</v>
      </c>
      <c r="G13" s="18">
        <v>0</v>
      </c>
      <c r="H13" s="18">
        <v>20</v>
      </c>
      <c r="I13" s="18">
        <v>3</v>
      </c>
      <c r="J13" s="14">
        <f t="shared" si="0"/>
        <v>63</v>
      </c>
      <c r="K13" s="19">
        <v>1</v>
      </c>
      <c r="L13"/>
      <c r="M13"/>
    </row>
    <row r="14" spans="1:13" ht="12.75">
      <c r="A14" s="16" t="s">
        <v>230</v>
      </c>
      <c r="B14" s="18" t="s">
        <v>74</v>
      </c>
      <c r="C14" s="18" t="s">
        <v>194</v>
      </c>
      <c r="D14" s="18" t="s">
        <v>75</v>
      </c>
      <c r="E14" s="18">
        <v>20</v>
      </c>
      <c r="F14" s="18">
        <v>20</v>
      </c>
      <c r="G14" s="18">
        <v>3</v>
      </c>
      <c r="H14" s="18">
        <v>12</v>
      </c>
      <c r="I14" s="18">
        <v>5</v>
      </c>
      <c r="J14" s="14">
        <f t="shared" si="0"/>
        <v>60</v>
      </c>
      <c r="K14" s="19">
        <v>1</v>
      </c>
      <c r="L14"/>
      <c r="M14"/>
    </row>
    <row r="15" spans="1:13" ht="12.75">
      <c r="A15" s="16" t="s">
        <v>127</v>
      </c>
      <c r="B15" s="18" t="s">
        <v>54</v>
      </c>
      <c r="C15" s="18" t="s">
        <v>237</v>
      </c>
      <c r="D15" s="18" t="s">
        <v>55</v>
      </c>
      <c r="E15" s="18">
        <v>20</v>
      </c>
      <c r="F15" s="18">
        <v>20</v>
      </c>
      <c r="G15" s="18">
        <v>2</v>
      </c>
      <c r="H15" s="18">
        <v>13</v>
      </c>
      <c r="I15" s="18">
        <v>0</v>
      </c>
      <c r="J15" s="14">
        <f t="shared" si="0"/>
        <v>55</v>
      </c>
      <c r="K15" s="19">
        <v>2</v>
      </c>
      <c r="L15"/>
      <c r="M15"/>
    </row>
    <row r="16" spans="1:13" ht="12.75">
      <c r="A16" s="16" t="s">
        <v>77</v>
      </c>
      <c r="B16" s="18" t="s">
        <v>71</v>
      </c>
      <c r="C16" s="18" t="s">
        <v>136</v>
      </c>
      <c r="D16" s="18" t="s">
        <v>72</v>
      </c>
      <c r="E16" s="18">
        <v>20</v>
      </c>
      <c r="F16" s="18">
        <v>11</v>
      </c>
      <c r="G16" s="18">
        <v>3</v>
      </c>
      <c r="H16" s="18">
        <v>20</v>
      </c>
      <c r="I16" s="18">
        <v>1</v>
      </c>
      <c r="J16" s="14">
        <f t="shared" si="0"/>
        <v>55</v>
      </c>
      <c r="K16" s="19">
        <v>2</v>
      </c>
      <c r="L16"/>
      <c r="M16"/>
    </row>
    <row r="17" spans="1:19" ht="12.75">
      <c r="A17" s="16" t="s">
        <v>66</v>
      </c>
      <c r="B17" s="18" t="s">
        <v>49</v>
      </c>
      <c r="C17" s="18" t="s">
        <v>136</v>
      </c>
      <c r="D17" s="18" t="s">
        <v>67</v>
      </c>
      <c r="E17" s="18">
        <v>15</v>
      </c>
      <c r="F17" s="18">
        <v>20</v>
      </c>
      <c r="G17" s="18">
        <v>3</v>
      </c>
      <c r="H17" s="18">
        <v>16</v>
      </c>
      <c r="I17" s="18">
        <v>0</v>
      </c>
      <c r="J17" s="14">
        <f t="shared" si="0"/>
        <v>54</v>
      </c>
      <c r="K17" s="19">
        <v>2</v>
      </c>
      <c r="L17"/>
      <c r="M17"/>
      <c r="S17" s="35" t="s">
        <v>234</v>
      </c>
    </row>
    <row r="18" spans="1:13" ht="12.75">
      <c r="A18" s="16" t="s">
        <v>69</v>
      </c>
      <c r="B18" s="18" t="s">
        <v>68</v>
      </c>
      <c r="C18" s="18" t="s">
        <v>194</v>
      </c>
      <c r="D18" s="18" t="s">
        <v>70</v>
      </c>
      <c r="E18" s="18">
        <v>15</v>
      </c>
      <c r="F18" s="18">
        <v>20</v>
      </c>
      <c r="G18" s="18">
        <v>6</v>
      </c>
      <c r="H18" s="18">
        <v>12</v>
      </c>
      <c r="I18" s="18">
        <v>0</v>
      </c>
      <c r="J18" s="14">
        <f t="shared" si="0"/>
        <v>53</v>
      </c>
      <c r="K18" s="19">
        <v>2</v>
      </c>
      <c r="L18"/>
      <c r="M18"/>
    </row>
    <row r="19" spans="1:13" ht="12.75">
      <c r="A19" s="16" t="s">
        <v>111</v>
      </c>
      <c r="B19" s="18" t="s">
        <v>71</v>
      </c>
      <c r="C19" s="18" t="s">
        <v>136</v>
      </c>
      <c r="D19" s="18" t="s">
        <v>72</v>
      </c>
      <c r="E19" s="18">
        <v>15</v>
      </c>
      <c r="F19" s="18">
        <v>18</v>
      </c>
      <c r="G19" s="18">
        <v>5</v>
      </c>
      <c r="H19" s="18">
        <v>13</v>
      </c>
      <c r="I19" s="18">
        <v>1</v>
      </c>
      <c r="J19" s="14">
        <f t="shared" si="0"/>
        <v>52</v>
      </c>
      <c r="K19" s="19">
        <v>2</v>
      </c>
      <c r="L19"/>
      <c r="M19"/>
    </row>
    <row r="20" spans="1:13" ht="12.75">
      <c r="A20" s="16" t="s">
        <v>109</v>
      </c>
      <c r="B20" s="18" t="s">
        <v>49</v>
      </c>
      <c r="C20" s="18" t="s">
        <v>136</v>
      </c>
      <c r="D20" s="18" t="s">
        <v>67</v>
      </c>
      <c r="E20" s="18">
        <v>4</v>
      </c>
      <c r="F20" s="18">
        <v>20</v>
      </c>
      <c r="G20" s="18">
        <v>6</v>
      </c>
      <c r="H20" s="18">
        <v>20</v>
      </c>
      <c r="I20" s="18">
        <v>0</v>
      </c>
      <c r="J20" s="14">
        <f t="shared" si="0"/>
        <v>50</v>
      </c>
      <c r="K20" s="19">
        <v>2</v>
      </c>
      <c r="L20"/>
      <c r="M20"/>
    </row>
    <row r="21" spans="1:13" ht="12.75">
      <c r="A21" s="16" t="s">
        <v>124</v>
      </c>
      <c r="B21" s="18" t="s">
        <v>49</v>
      </c>
      <c r="C21" s="18" t="s">
        <v>136</v>
      </c>
      <c r="D21" s="18" t="s">
        <v>67</v>
      </c>
      <c r="E21" s="18">
        <v>18</v>
      </c>
      <c r="F21" s="18">
        <v>8</v>
      </c>
      <c r="G21" s="18">
        <v>3</v>
      </c>
      <c r="H21" s="18">
        <v>20</v>
      </c>
      <c r="I21" s="18">
        <v>1</v>
      </c>
      <c r="J21" s="14">
        <f t="shared" si="0"/>
        <v>50</v>
      </c>
      <c r="K21" s="19">
        <v>2</v>
      </c>
      <c r="L21"/>
      <c r="M21"/>
    </row>
    <row r="22" spans="1:13" ht="12.75">
      <c r="A22" s="16" t="s">
        <v>231</v>
      </c>
      <c r="B22" s="18" t="s">
        <v>40</v>
      </c>
      <c r="C22" s="18" t="s">
        <v>132</v>
      </c>
      <c r="D22" s="18" t="s">
        <v>41</v>
      </c>
      <c r="E22" s="18">
        <v>20</v>
      </c>
      <c r="F22" s="18">
        <v>12.5</v>
      </c>
      <c r="G22" s="18">
        <v>3</v>
      </c>
      <c r="H22" s="18">
        <v>12</v>
      </c>
      <c r="I22" s="18">
        <v>0</v>
      </c>
      <c r="J22" s="14">
        <f t="shared" si="0"/>
        <v>47.5</v>
      </c>
      <c r="K22" s="19">
        <v>2</v>
      </c>
      <c r="L22"/>
      <c r="M22"/>
    </row>
    <row r="23" spans="1:13" ht="12.75">
      <c r="A23" s="16" t="s">
        <v>110</v>
      </c>
      <c r="B23" s="18" t="s">
        <v>34</v>
      </c>
      <c r="C23" s="18" t="s">
        <v>151</v>
      </c>
      <c r="D23" s="18" t="s">
        <v>36</v>
      </c>
      <c r="E23" s="18">
        <v>15</v>
      </c>
      <c r="F23" s="18">
        <v>20</v>
      </c>
      <c r="G23" s="18">
        <v>4</v>
      </c>
      <c r="H23" s="18">
        <v>8</v>
      </c>
      <c r="I23" s="18">
        <v>0</v>
      </c>
      <c r="J23" s="14">
        <f t="shared" si="0"/>
        <v>47</v>
      </c>
      <c r="K23" s="19">
        <v>2</v>
      </c>
      <c r="L23"/>
      <c r="M23"/>
    </row>
    <row r="24" spans="1:13" ht="12.75">
      <c r="A24" s="16" t="s">
        <v>118</v>
      </c>
      <c r="B24" s="18" t="s">
        <v>34</v>
      </c>
      <c r="C24" s="18" t="s">
        <v>151</v>
      </c>
      <c r="D24" s="18" t="s">
        <v>36</v>
      </c>
      <c r="E24" s="18">
        <v>20</v>
      </c>
      <c r="F24" s="18">
        <v>20</v>
      </c>
      <c r="G24" s="18">
        <v>3</v>
      </c>
      <c r="H24" s="18">
        <v>4</v>
      </c>
      <c r="I24" s="18">
        <v>0</v>
      </c>
      <c r="J24" s="14">
        <f t="shared" si="0"/>
        <v>47</v>
      </c>
      <c r="K24" s="19">
        <v>2</v>
      </c>
      <c r="L24"/>
      <c r="M24"/>
    </row>
    <row r="25" spans="1:13" ht="12.75">
      <c r="A25" s="16" t="s">
        <v>96</v>
      </c>
      <c r="B25" s="18" t="s">
        <v>38</v>
      </c>
      <c r="C25" s="18" t="s">
        <v>136</v>
      </c>
      <c r="D25" s="18" t="s">
        <v>65</v>
      </c>
      <c r="E25" s="18">
        <v>20</v>
      </c>
      <c r="F25" s="18">
        <v>10</v>
      </c>
      <c r="G25" s="18">
        <v>3</v>
      </c>
      <c r="H25" s="18">
        <v>13</v>
      </c>
      <c r="I25" s="18">
        <v>0</v>
      </c>
      <c r="J25" s="14">
        <f t="shared" si="0"/>
        <v>46</v>
      </c>
      <c r="K25" s="19">
        <v>2</v>
      </c>
      <c r="L25"/>
      <c r="M25"/>
    </row>
    <row r="26" spans="1:13" ht="12.75">
      <c r="A26" s="16" t="s">
        <v>98</v>
      </c>
      <c r="B26" s="18" t="s">
        <v>63</v>
      </c>
      <c r="C26" s="18" t="s">
        <v>136</v>
      </c>
      <c r="D26" s="18" t="s">
        <v>65</v>
      </c>
      <c r="E26" s="18">
        <v>20</v>
      </c>
      <c r="F26" s="18">
        <v>6</v>
      </c>
      <c r="G26" s="18">
        <v>5</v>
      </c>
      <c r="H26" s="18">
        <v>13</v>
      </c>
      <c r="I26" s="18">
        <v>1</v>
      </c>
      <c r="J26" s="14">
        <f t="shared" si="0"/>
        <v>45</v>
      </c>
      <c r="K26" s="19">
        <v>3</v>
      </c>
      <c r="L26"/>
      <c r="M26"/>
    </row>
    <row r="27" spans="1:13" ht="12.75">
      <c r="A27" s="16" t="s">
        <v>94</v>
      </c>
      <c r="B27" s="18" t="s">
        <v>38</v>
      </c>
      <c r="C27" s="18" t="s">
        <v>173</v>
      </c>
      <c r="D27" s="18" t="s">
        <v>92</v>
      </c>
      <c r="E27" s="18">
        <v>20</v>
      </c>
      <c r="F27" s="18">
        <v>3</v>
      </c>
      <c r="G27" s="18">
        <v>8</v>
      </c>
      <c r="H27" s="18">
        <v>12</v>
      </c>
      <c r="I27" s="18">
        <v>0</v>
      </c>
      <c r="J27" s="14">
        <f t="shared" si="0"/>
        <v>43</v>
      </c>
      <c r="K27" s="19">
        <v>3</v>
      </c>
      <c r="L27"/>
      <c r="M27"/>
    </row>
    <row r="28" spans="1:13" ht="12.75">
      <c r="A28" s="16" t="s">
        <v>50</v>
      </c>
      <c r="B28" s="18" t="s">
        <v>51</v>
      </c>
      <c r="C28" s="18" t="s">
        <v>136</v>
      </c>
      <c r="D28" s="18" t="s">
        <v>52</v>
      </c>
      <c r="E28" s="18">
        <v>4</v>
      </c>
      <c r="F28" s="18">
        <v>6</v>
      </c>
      <c r="G28" s="18">
        <v>20</v>
      </c>
      <c r="H28" s="18">
        <v>12</v>
      </c>
      <c r="I28" s="18">
        <v>1</v>
      </c>
      <c r="J28" s="14">
        <f t="shared" si="0"/>
        <v>43</v>
      </c>
      <c r="K28" s="19">
        <v>3</v>
      </c>
      <c r="L28"/>
      <c r="M28"/>
    </row>
    <row r="29" spans="1:13" ht="12.75">
      <c r="A29" s="16" t="s">
        <v>226</v>
      </c>
      <c r="B29" s="18" t="s">
        <v>71</v>
      </c>
      <c r="C29" s="18" t="s">
        <v>136</v>
      </c>
      <c r="D29" s="18" t="s">
        <v>72</v>
      </c>
      <c r="E29" s="18">
        <v>15</v>
      </c>
      <c r="F29" s="18">
        <v>10</v>
      </c>
      <c r="G29" s="18">
        <v>3</v>
      </c>
      <c r="H29" s="18">
        <v>13</v>
      </c>
      <c r="I29" s="18">
        <v>1</v>
      </c>
      <c r="J29" s="14">
        <f t="shared" si="0"/>
        <v>42</v>
      </c>
      <c r="K29" s="19">
        <v>3</v>
      </c>
      <c r="L29"/>
      <c r="M29"/>
    </row>
    <row r="30" spans="1:13" ht="12.75">
      <c r="A30" s="16" t="s">
        <v>125</v>
      </c>
      <c r="B30" s="18" t="s">
        <v>108</v>
      </c>
      <c r="C30" s="18" t="s">
        <v>194</v>
      </c>
      <c r="D30" s="18" t="s">
        <v>75</v>
      </c>
      <c r="E30" s="18">
        <v>10</v>
      </c>
      <c r="F30" s="18">
        <v>20</v>
      </c>
      <c r="G30" s="18">
        <v>3</v>
      </c>
      <c r="H30" s="18">
        <v>8</v>
      </c>
      <c r="I30" s="18">
        <v>1</v>
      </c>
      <c r="J30" s="14">
        <f t="shared" si="0"/>
        <v>42</v>
      </c>
      <c r="K30" s="19">
        <v>3</v>
      </c>
      <c r="L30"/>
      <c r="M30"/>
    </row>
    <row r="31" spans="1:13" ht="12.75">
      <c r="A31" s="16" t="s">
        <v>37</v>
      </c>
      <c r="B31" s="18" t="s">
        <v>34</v>
      </c>
      <c r="C31" s="18" t="s">
        <v>151</v>
      </c>
      <c r="D31" s="18" t="s">
        <v>36</v>
      </c>
      <c r="E31" s="18">
        <v>5</v>
      </c>
      <c r="F31" s="18">
        <v>20</v>
      </c>
      <c r="G31" s="18">
        <v>5</v>
      </c>
      <c r="H31" s="18">
        <v>10</v>
      </c>
      <c r="I31" s="18">
        <v>0</v>
      </c>
      <c r="J31" s="14">
        <f t="shared" si="0"/>
        <v>40</v>
      </c>
      <c r="K31" s="19">
        <v>3</v>
      </c>
      <c r="L31"/>
      <c r="M31"/>
    </row>
    <row r="32" spans="1:13" ht="12.75">
      <c r="A32" s="16" t="s">
        <v>73</v>
      </c>
      <c r="B32" s="18" t="s">
        <v>40</v>
      </c>
      <c r="C32" s="18" t="s">
        <v>132</v>
      </c>
      <c r="D32" s="18" t="s">
        <v>41</v>
      </c>
      <c r="E32" s="18">
        <v>20</v>
      </c>
      <c r="F32" s="18">
        <v>15</v>
      </c>
      <c r="G32" s="18">
        <v>0</v>
      </c>
      <c r="H32" s="18">
        <v>3</v>
      </c>
      <c r="I32" s="18">
        <v>1</v>
      </c>
      <c r="J32" s="14">
        <f t="shared" si="0"/>
        <v>39</v>
      </c>
      <c r="K32" s="19">
        <v>3</v>
      </c>
      <c r="L32"/>
      <c r="M32"/>
    </row>
    <row r="33" spans="1:13" ht="12.75">
      <c r="A33" s="16" t="s">
        <v>102</v>
      </c>
      <c r="B33" s="18" t="s">
        <v>38</v>
      </c>
      <c r="C33" s="18" t="s">
        <v>173</v>
      </c>
      <c r="D33" s="18" t="s">
        <v>65</v>
      </c>
      <c r="E33" s="18">
        <v>20</v>
      </c>
      <c r="F33" s="18">
        <v>9</v>
      </c>
      <c r="G33" s="18">
        <v>0</v>
      </c>
      <c r="H33" s="18">
        <v>10</v>
      </c>
      <c r="I33" s="18">
        <v>0</v>
      </c>
      <c r="J33" s="14">
        <f t="shared" si="0"/>
        <v>39</v>
      </c>
      <c r="K33" s="19">
        <v>3</v>
      </c>
      <c r="L33"/>
      <c r="M33"/>
    </row>
    <row r="34" spans="1:13" ht="12.75">
      <c r="A34" s="16" t="s">
        <v>60</v>
      </c>
      <c r="B34" s="18" t="s">
        <v>38</v>
      </c>
      <c r="C34" s="18" t="s">
        <v>173</v>
      </c>
      <c r="D34" s="18" t="s">
        <v>61</v>
      </c>
      <c r="E34" s="18">
        <v>12</v>
      </c>
      <c r="F34" s="18">
        <v>10</v>
      </c>
      <c r="G34" s="18">
        <v>3</v>
      </c>
      <c r="H34" s="18">
        <v>12</v>
      </c>
      <c r="I34" s="18">
        <v>1</v>
      </c>
      <c r="J34" s="14">
        <f t="shared" si="0"/>
        <v>38</v>
      </c>
      <c r="K34" s="19">
        <v>3</v>
      </c>
      <c r="L34"/>
      <c r="M34"/>
    </row>
    <row r="35" spans="1:13" ht="12.75">
      <c r="A35" s="16" t="s">
        <v>78</v>
      </c>
      <c r="B35" s="18" t="s">
        <v>38</v>
      </c>
      <c r="C35" s="18" t="s">
        <v>173</v>
      </c>
      <c r="D35" s="18" t="s">
        <v>79</v>
      </c>
      <c r="E35" s="18">
        <v>7</v>
      </c>
      <c r="F35" s="18">
        <v>20</v>
      </c>
      <c r="G35" s="18">
        <v>0</v>
      </c>
      <c r="H35" s="18">
        <v>10</v>
      </c>
      <c r="I35" s="18">
        <v>0</v>
      </c>
      <c r="J35" s="14">
        <f t="shared" si="0"/>
        <v>37</v>
      </c>
      <c r="K35" s="19">
        <v>3</v>
      </c>
      <c r="L35"/>
      <c r="M35"/>
    </row>
    <row r="36" spans="1:13" ht="12.75">
      <c r="A36" s="16" t="s">
        <v>39</v>
      </c>
      <c r="B36" s="18" t="s">
        <v>40</v>
      </c>
      <c r="C36" s="18" t="s">
        <v>132</v>
      </c>
      <c r="D36" s="18" t="s">
        <v>41</v>
      </c>
      <c r="E36" s="18">
        <v>20</v>
      </c>
      <c r="F36" s="18">
        <v>6</v>
      </c>
      <c r="G36" s="18">
        <v>0</v>
      </c>
      <c r="H36" s="18">
        <v>9</v>
      </c>
      <c r="I36" s="18">
        <v>0</v>
      </c>
      <c r="J36" s="14">
        <f t="shared" si="0"/>
        <v>35</v>
      </c>
      <c r="K36" s="19">
        <v>3</v>
      </c>
      <c r="L36"/>
      <c r="M36"/>
    </row>
    <row r="37" spans="1:13" ht="12.75">
      <c r="A37" s="18" t="s">
        <v>48</v>
      </c>
      <c r="B37" s="18" t="s">
        <v>49</v>
      </c>
      <c r="C37" s="18" t="s">
        <v>136</v>
      </c>
      <c r="D37" s="18" t="s">
        <v>67</v>
      </c>
      <c r="E37" s="18">
        <v>20</v>
      </c>
      <c r="F37" s="18">
        <v>2</v>
      </c>
      <c r="G37" s="18">
        <v>3</v>
      </c>
      <c r="H37" s="18">
        <v>10</v>
      </c>
      <c r="I37" s="18">
        <v>0</v>
      </c>
      <c r="J37" s="14">
        <f t="shared" si="0"/>
        <v>35</v>
      </c>
      <c r="K37" s="18">
        <v>3</v>
      </c>
      <c r="L37"/>
      <c r="M37"/>
    </row>
    <row r="38" spans="1:13" ht="12.75">
      <c r="A38" s="18" t="s">
        <v>57</v>
      </c>
      <c r="B38" s="18" t="s">
        <v>43</v>
      </c>
      <c r="C38" s="18" t="s">
        <v>136</v>
      </c>
      <c r="D38" s="18" t="s">
        <v>44</v>
      </c>
      <c r="E38" s="18">
        <v>15</v>
      </c>
      <c r="F38" s="18">
        <v>6</v>
      </c>
      <c r="G38" s="18">
        <v>0</v>
      </c>
      <c r="H38" s="18">
        <v>13</v>
      </c>
      <c r="I38" s="18">
        <v>0</v>
      </c>
      <c r="J38" s="14">
        <f t="shared" si="0"/>
        <v>34</v>
      </c>
      <c r="K38" s="18">
        <v>3</v>
      </c>
      <c r="L38"/>
      <c r="M38"/>
    </row>
    <row r="39" spans="1:13" ht="12.75">
      <c r="A39" s="18" t="s">
        <v>85</v>
      </c>
      <c r="B39" s="18" t="s">
        <v>40</v>
      </c>
      <c r="C39" s="18" t="s">
        <v>132</v>
      </c>
      <c r="D39" s="18" t="s">
        <v>86</v>
      </c>
      <c r="E39" s="18">
        <v>20</v>
      </c>
      <c r="F39" s="18">
        <v>0</v>
      </c>
      <c r="G39" s="18">
        <v>2</v>
      </c>
      <c r="H39" s="18">
        <v>11</v>
      </c>
      <c r="I39" s="18">
        <v>1</v>
      </c>
      <c r="J39" s="14">
        <f t="shared" si="0"/>
        <v>34</v>
      </c>
      <c r="K39" s="18">
        <v>3</v>
      </c>
      <c r="L39"/>
      <c r="M39"/>
    </row>
    <row r="40" spans="1:13" ht="12.75">
      <c r="A40" s="18" t="s">
        <v>97</v>
      </c>
      <c r="B40" s="18" t="s">
        <v>43</v>
      </c>
      <c r="C40" s="18" t="s">
        <v>136</v>
      </c>
      <c r="D40" s="18" t="s">
        <v>44</v>
      </c>
      <c r="E40" s="18">
        <v>4</v>
      </c>
      <c r="F40" s="18">
        <v>8</v>
      </c>
      <c r="G40" s="18">
        <v>1</v>
      </c>
      <c r="H40" s="18">
        <v>20</v>
      </c>
      <c r="I40" s="18">
        <v>1</v>
      </c>
      <c r="J40" s="14">
        <f t="shared" si="0"/>
        <v>34</v>
      </c>
      <c r="K40" s="18">
        <v>3</v>
      </c>
      <c r="L40"/>
      <c r="M40"/>
    </row>
    <row r="41" spans="1:13" ht="12.75">
      <c r="A41" s="18" t="s">
        <v>93</v>
      </c>
      <c r="B41" s="18" t="s">
        <v>63</v>
      </c>
      <c r="C41" s="18" t="s">
        <v>136</v>
      </c>
      <c r="D41" s="18" t="s">
        <v>65</v>
      </c>
      <c r="E41" s="18">
        <v>20</v>
      </c>
      <c r="F41" s="18">
        <v>0</v>
      </c>
      <c r="G41" s="18">
        <v>3</v>
      </c>
      <c r="H41" s="18">
        <v>9</v>
      </c>
      <c r="I41" s="18">
        <v>1</v>
      </c>
      <c r="J41" s="14">
        <f t="shared" si="0"/>
        <v>33</v>
      </c>
      <c r="K41" s="18">
        <v>3</v>
      </c>
      <c r="L41"/>
      <c r="M41"/>
    </row>
    <row r="42" spans="1:13" ht="12.75">
      <c r="A42" s="18" t="s">
        <v>114</v>
      </c>
      <c r="B42" s="18" t="s">
        <v>38</v>
      </c>
      <c r="C42" s="18" t="s">
        <v>136</v>
      </c>
      <c r="D42" s="18" t="s">
        <v>65</v>
      </c>
      <c r="E42" s="18">
        <v>20</v>
      </c>
      <c r="F42" s="18">
        <v>0</v>
      </c>
      <c r="G42" s="18">
        <v>3</v>
      </c>
      <c r="H42" s="18">
        <v>10</v>
      </c>
      <c r="I42" s="18">
        <v>0</v>
      </c>
      <c r="J42" s="14">
        <f t="shared" si="0"/>
        <v>33</v>
      </c>
      <c r="K42" s="18">
        <v>3</v>
      </c>
      <c r="L42"/>
      <c r="M42"/>
    </row>
    <row r="43" spans="1:13" ht="12.75">
      <c r="A43" s="18" t="s">
        <v>120</v>
      </c>
      <c r="B43" s="18" t="s">
        <v>121</v>
      </c>
      <c r="C43" s="18" t="s">
        <v>136</v>
      </c>
      <c r="D43" s="18" t="s">
        <v>122</v>
      </c>
      <c r="E43" s="18">
        <v>4</v>
      </c>
      <c r="F43" s="18">
        <v>10</v>
      </c>
      <c r="G43" s="18">
        <v>0</v>
      </c>
      <c r="H43" s="18">
        <v>19</v>
      </c>
      <c r="I43" s="18">
        <v>0</v>
      </c>
      <c r="J43" s="14">
        <f aca="true" t="shared" si="1" ref="J43:J72">SUM(E43:I43)</f>
        <v>33</v>
      </c>
      <c r="K43" s="18">
        <v>3</v>
      </c>
      <c r="L43"/>
      <c r="M43"/>
    </row>
    <row r="44" spans="1:13" ht="12.75">
      <c r="A44" s="18" t="s">
        <v>123</v>
      </c>
      <c r="B44" s="18" t="s">
        <v>63</v>
      </c>
      <c r="C44" s="18" t="s">
        <v>136</v>
      </c>
      <c r="D44" s="18" t="s">
        <v>65</v>
      </c>
      <c r="E44" s="18">
        <v>4</v>
      </c>
      <c r="F44" s="18">
        <v>4</v>
      </c>
      <c r="G44" s="18">
        <v>8</v>
      </c>
      <c r="H44" s="18">
        <v>9</v>
      </c>
      <c r="I44" s="18">
        <v>8</v>
      </c>
      <c r="J44" s="14">
        <f t="shared" si="1"/>
        <v>33</v>
      </c>
      <c r="K44" s="18">
        <v>3</v>
      </c>
      <c r="L44"/>
      <c r="M44"/>
    </row>
    <row r="45" spans="1:13" ht="12.75">
      <c r="A45" s="18" t="s">
        <v>82</v>
      </c>
      <c r="B45" s="18" t="s">
        <v>38</v>
      </c>
      <c r="C45" s="18" t="s">
        <v>136</v>
      </c>
      <c r="D45" s="18" t="s">
        <v>65</v>
      </c>
      <c r="E45" s="18">
        <v>20</v>
      </c>
      <c r="F45" s="18">
        <v>3</v>
      </c>
      <c r="G45" s="18">
        <v>0</v>
      </c>
      <c r="H45" s="18">
        <v>9</v>
      </c>
      <c r="I45" s="18">
        <v>0</v>
      </c>
      <c r="J45" s="14">
        <f t="shared" si="1"/>
        <v>32</v>
      </c>
      <c r="K45" s="36" t="s">
        <v>236</v>
      </c>
      <c r="L45"/>
      <c r="M45"/>
    </row>
    <row r="46" spans="1:13" ht="12.75">
      <c r="A46" s="18" t="s">
        <v>106</v>
      </c>
      <c r="B46" s="18" t="s">
        <v>89</v>
      </c>
      <c r="C46" s="18" t="s">
        <v>238</v>
      </c>
      <c r="D46" s="18" t="s">
        <v>90</v>
      </c>
      <c r="E46" s="18">
        <v>20</v>
      </c>
      <c r="F46" s="18">
        <v>0</v>
      </c>
      <c r="G46" s="18">
        <v>8</v>
      </c>
      <c r="H46" s="18">
        <v>4</v>
      </c>
      <c r="I46" s="18">
        <v>0</v>
      </c>
      <c r="J46" s="14">
        <f t="shared" si="1"/>
        <v>32</v>
      </c>
      <c r="K46" s="36" t="s">
        <v>236</v>
      </c>
      <c r="L46"/>
      <c r="M46"/>
    </row>
    <row r="47" spans="1:13" ht="12.75">
      <c r="A47" s="18" t="s">
        <v>119</v>
      </c>
      <c r="B47" s="18" t="s">
        <v>108</v>
      </c>
      <c r="C47" s="18" t="s">
        <v>173</v>
      </c>
      <c r="D47" s="18" t="s">
        <v>75</v>
      </c>
      <c r="E47" s="18">
        <v>20</v>
      </c>
      <c r="F47" s="18">
        <v>0.5</v>
      </c>
      <c r="G47" s="18">
        <v>0</v>
      </c>
      <c r="H47" s="18">
        <v>9</v>
      </c>
      <c r="I47" s="18">
        <v>1</v>
      </c>
      <c r="J47" s="14">
        <f t="shared" si="1"/>
        <v>30.5</v>
      </c>
      <c r="K47" s="36" t="s">
        <v>236</v>
      </c>
      <c r="L47"/>
      <c r="M47"/>
    </row>
    <row r="48" spans="1:13" ht="12.75">
      <c r="A48" s="18" t="s">
        <v>95</v>
      </c>
      <c r="B48" s="18" t="s">
        <v>89</v>
      </c>
      <c r="C48" s="18" t="s">
        <v>238</v>
      </c>
      <c r="D48" s="18" t="s">
        <v>72</v>
      </c>
      <c r="E48" s="18">
        <v>15</v>
      </c>
      <c r="F48" s="18">
        <v>0</v>
      </c>
      <c r="G48" s="18">
        <v>3</v>
      </c>
      <c r="H48" s="18">
        <v>12</v>
      </c>
      <c r="I48" s="18">
        <v>0</v>
      </c>
      <c r="J48" s="14">
        <f t="shared" si="1"/>
        <v>30</v>
      </c>
      <c r="K48" s="36" t="s">
        <v>236</v>
      </c>
      <c r="L48"/>
      <c r="M48"/>
    </row>
    <row r="49" spans="1:13" ht="12.75">
      <c r="A49" s="18" t="s">
        <v>126</v>
      </c>
      <c r="B49" s="18" t="s">
        <v>43</v>
      </c>
      <c r="C49" s="18" t="s">
        <v>136</v>
      </c>
      <c r="D49" s="18" t="s">
        <v>44</v>
      </c>
      <c r="E49" s="18">
        <v>20</v>
      </c>
      <c r="F49" s="18">
        <v>10</v>
      </c>
      <c r="G49" s="18">
        <v>0</v>
      </c>
      <c r="H49" s="18">
        <v>0</v>
      </c>
      <c r="I49" s="18">
        <v>0</v>
      </c>
      <c r="J49" s="14">
        <f t="shared" si="1"/>
        <v>30</v>
      </c>
      <c r="K49" s="36" t="s">
        <v>236</v>
      </c>
      <c r="L49"/>
      <c r="M49"/>
    </row>
    <row r="50" spans="1:13" ht="12.75">
      <c r="A50" s="18" t="s">
        <v>58</v>
      </c>
      <c r="B50" s="18" t="s">
        <v>40</v>
      </c>
      <c r="C50" s="18" t="s">
        <v>132</v>
      </c>
      <c r="D50" s="18" t="s">
        <v>41</v>
      </c>
      <c r="E50" s="18">
        <v>12</v>
      </c>
      <c r="F50" s="18">
        <v>12.5</v>
      </c>
      <c r="G50" s="18">
        <v>3</v>
      </c>
      <c r="H50" s="18">
        <v>2</v>
      </c>
      <c r="I50" s="18">
        <v>0</v>
      </c>
      <c r="J50" s="14">
        <f t="shared" si="1"/>
        <v>29.5</v>
      </c>
      <c r="K50" s="36" t="s">
        <v>236</v>
      </c>
      <c r="L50"/>
      <c r="M50"/>
    </row>
    <row r="51" spans="1:13" ht="12.75">
      <c r="A51" s="18" t="s">
        <v>83</v>
      </c>
      <c r="B51" s="18" t="s">
        <v>51</v>
      </c>
      <c r="C51" s="18" t="s">
        <v>136</v>
      </c>
      <c r="D51" s="18" t="s">
        <v>52</v>
      </c>
      <c r="E51" s="18">
        <v>4</v>
      </c>
      <c r="F51" s="18">
        <v>11</v>
      </c>
      <c r="G51" s="18">
        <v>8</v>
      </c>
      <c r="H51" s="18">
        <v>4</v>
      </c>
      <c r="I51" s="18">
        <v>1</v>
      </c>
      <c r="J51" s="14">
        <f t="shared" si="1"/>
        <v>28</v>
      </c>
      <c r="K51" s="36" t="s">
        <v>236</v>
      </c>
      <c r="L51"/>
      <c r="M51"/>
    </row>
    <row r="52" spans="1:13" ht="12.75">
      <c r="A52" s="18" t="s">
        <v>84</v>
      </c>
      <c r="B52" s="18" t="s">
        <v>38</v>
      </c>
      <c r="C52" s="18" t="s">
        <v>173</v>
      </c>
      <c r="D52" s="18" t="s">
        <v>79</v>
      </c>
      <c r="E52" s="18">
        <v>20</v>
      </c>
      <c r="F52" s="18">
        <v>0</v>
      </c>
      <c r="G52" s="18">
        <v>0</v>
      </c>
      <c r="H52" s="18">
        <v>3</v>
      </c>
      <c r="I52" s="18">
        <v>3</v>
      </c>
      <c r="J52" s="14">
        <f t="shared" si="1"/>
        <v>26</v>
      </c>
      <c r="K52" s="36" t="s">
        <v>236</v>
      </c>
      <c r="L52"/>
      <c r="M52"/>
    </row>
    <row r="53" spans="1:13" ht="12.75">
      <c r="A53" s="18" t="s">
        <v>45</v>
      </c>
      <c r="B53" s="18" t="s">
        <v>46</v>
      </c>
      <c r="C53" s="18" t="s">
        <v>136</v>
      </c>
      <c r="D53" s="18" t="s">
        <v>47</v>
      </c>
      <c r="E53" s="18">
        <v>4</v>
      </c>
      <c r="F53" s="18">
        <v>7</v>
      </c>
      <c r="G53" s="18">
        <v>3</v>
      </c>
      <c r="H53" s="18">
        <v>10</v>
      </c>
      <c r="I53" s="18">
        <v>0</v>
      </c>
      <c r="J53" s="14">
        <f t="shared" si="1"/>
        <v>24</v>
      </c>
      <c r="K53" s="36" t="s">
        <v>236</v>
      </c>
      <c r="L53"/>
      <c r="M53"/>
    </row>
    <row r="54" spans="1:13" ht="12.75">
      <c r="A54" s="18" t="s">
        <v>228</v>
      </c>
      <c r="B54" s="18" t="s">
        <v>71</v>
      </c>
      <c r="C54" s="18" t="s">
        <v>136</v>
      </c>
      <c r="D54" s="18" t="s">
        <v>72</v>
      </c>
      <c r="E54" s="18">
        <v>20</v>
      </c>
      <c r="F54" s="18">
        <v>0</v>
      </c>
      <c r="G54" s="18">
        <v>3</v>
      </c>
      <c r="H54" s="18">
        <v>0</v>
      </c>
      <c r="I54" s="18">
        <v>1</v>
      </c>
      <c r="J54" s="14">
        <f t="shared" si="1"/>
        <v>24</v>
      </c>
      <c r="K54" s="36" t="s">
        <v>236</v>
      </c>
      <c r="L54"/>
      <c r="M54"/>
    </row>
    <row r="55" spans="1:13" ht="12.75">
      <c r="A55" s="18" t="s">
        <v>59</v>
      </c>
      <c r="B55" s="18" t="s">
        <v>38</v>
      </c>
      <c r="C55" s="18" t="s">
        <v>136</v>
      </c>
      <c r="D55" s="18" t="s">
        <v>64</v>
      </c>
      <c r="E55" s="18">
        <v>20</v>
      </c>
      <c r="F55" s="18">
        <v>3</v>
      </c>
      <c r="G55" s="18">
        <v>0</v>
      </c>
      <c r="H55" s="18">
        <v>0</v>
      </c>
      <c r="I55" s="18">
        <v>0</v>
      </c>
      <c r="J55" s="14">
        <f t="shared" si="1"/>
        <v>23</v>
      </c>
      <c r="K55" s="18"/>
      <c r="L55"/>
      <c r="M55"/>
    </row>
    <row r="56" spans="1:13" ht="12.75">
      <c r="A56" s="18" t="s">
        <v>100</v>
      </c>
      <c r="B56" s="18" t="s">
        <v>89</v>
      </c>
      <c r="C56" s="18" t="s">
        <v>238</v>
      </c>
      <c r="D56" s="18" t="s">
        <v>72</v>
      </c>
      <c r="E56" s="18">
        <v>15</v>
      </c>
      <c r="F56" s="18">
        <v>0</v>
      </c>
      <c r="G56" s="18">
        <v>0</v>
      </c>
      <c r="H56" s="18">
        <v>8</v>
      </c>
      <c r="I56" s="18">
        <v>0</v>
      </c>
      <c r="J56" s="14">
        <f t="shared" si="1"/>
        <v>23</v>
      </c>
      <c r="K56" s="18"/>
      <c r="L56"/>
      <c r="M56"/>
    </row>
    <row r="57" spans="1:13" ht="12.75">
      <c r="A57" s="18" t="s">
        <v>117</v>
      </c>
      <c r="B57" s="18" t="s">
        <v>43</v>
      </c>
      <c r="C57" s="18" t="s">
        <v>136</v>
      </c>
      <c r="D57" s="18" t="s">
        <v>44</v>
      </c>
      <c r="E57" s="18">
        <v>0</v>
      </c>
      <c r="F57" s="18">
        <v>9</v>
      </c>
      <c r="G57" s="18">
        <v>0</v>
      </c>
      <c r="H57" s="18">
        <v>13</v>
      </c>
      <c r="I57" s="18">
        <v>1</v>
      </c>
      <c r="J57" s="14">
        <f t="shared" si="1"/>
        <v>23</v>
      </c>
      <c r="K57" s="18"/>
      <c r="L57"/>
      <c r="M57"/>
    </row>
    <row r="58" spans="1:13" ht="12.75">
      <c r="A58" s="18" t="s">
        <v>107</v>
      </c>
      <c r="B58" s="18" t="s">
        <v>108</v>
      </c>
      <c r="C58" s="18" t="s">
        <v>173</v>
      </c>
      <c r="D58" s="18" t="s">
        <v>75</v>
      </c>
      <c r="E58" s="18">
        <v>20</v>
      </c>
      <c r="F58" s="18">
        <v>2</v>
      </c>
      <c r="G58" s="18">
        <v>0</v>
      </c>
      <c r="H58" s="18">
        <v>0</v>
      </c>
      <c r="I58" s="18">
        <v>0</v>
      </c>
      <c r="J58" s="14">
        <f t="shared" si="1"/>
        <v>22</v>
      </c>
      <c r="K58" s="18"/>
      <c r="L58"/>
      <c r="M58"/>
    </row>
    <row r="59" spans="1:13" ht="12.75">
      <c r="A59" s="18" t="s">
        <v>56</v>
      </c>
      <c r="B59" s="18" t="s">
        <v>38</v>
      </c>
      <c r="C59" s="18" t="s">
        <v>173</v>
      </c>
      <c r="D59" s="18" t="s">
        <v>61</v>
      </c>
      <c r="E59" s="18">
        <v>20</v>
      </c>
      <c r="F59" s="18">
        <v>0</v>
      </c>
      <c r="G59" s="18">
        <v>0</v>
      </c>
      <c r="H59" s="18">
        <v>0</v>
      </c>
      <c r="I59" s="18">
        <v>0</v>
      </c>
      <c r="J59" s="14">
        <f t="shared" si="1"/>
        <v>20</v>
      </c>
      <c r="K59" s="18"/>
      <c r="L59"/>
      <c r="M59"/>
    </row>
    <row r="60" spans="1:13" ht="12.75">
      <c r="A60" s="18" t="s">
        <v>116</v>
      </c>
      <c r="B60" s="18" t="s">
        <v>38</v>
      </c>
      <c r="C60" s="18" t="s">
        <v>173</v>
      </c>
      <c r="D60" s="18" t="s">
        <v>61</v>
      </c>
      <c r="E60" s="18">
        <v>4</v>
      </c>
      <c r="F60" s="18">
        <v>6</v>
      </c>
      <c r="G60" s="18">
        <v>5</v>
      </c>
      <c r="H60" s="18">
        <v>4</v>
      </c>
      <c r="I60" s="18">
        <v>1</v>
      </c>
      <c r="J60" s="14">
        <f t="shared" si="1"/>
        <v>20</v>
      </c>
      <c r="K60" s="18"/>
      <c r="L60"/>
      <c r="M60"/>
    </row>
    <row r="61" spans="1:13" ht="12.75">
      <c r="A61" s="18" t="s">
        <v>42</v>
      </c>
      <c r="B61" s="18" t="s">
        <v>43</v>
      </c>
      <c r="C61" s="18" t="s">
        <v>136</v>
      </c>
      <c r="D61" s="18" t="s">
        <v>44</v>
      </c>
      <c r="E61" s="18">
        <v>0</v>
      </c>
      <c r="F61" s="18">
        <v>10</v>
      </c>
      <c r="G61" s="18">
        <v>0</v>
      </c>
      <c r="H61" s="18">
        <v>9</v>
      </c>
      <c r="I61" s="18">
        <v>0</v>
      </c>
      <c r="J61" s="14">
        <f t="shared" si="1"/>
        <v>19</v>
      </c>
      <c r="K61" s="18"/>
      <c r="L61"/>
      <c r="M61"/>
    </row>
    <row r="62" spans="1:13" ht="12.75">
      <c r="A62" s="18" t="s">
        <v>99</v>
      </c>
      <c r="B62" s="18" t="s">
        <v>38</v>
      </c>
      <c r="C62" s="18" t="s">
        <v>173</v>
      </c>
      <c r="D62" s="18" t="s">
        <v>92</v>
      </c>
      <c r="E62" s="18">
        <v>4</v>
      </c>
      <c r="F62" s="18">
        <v>3</v>
      </c>
      <c r="G62" s="18">
        <v>0</v>
      </c>
      <c r="H62" s="18">
        <v>10</v>
      </c>
      <c r="I62" s="18">
        <v>0</v>
      </c>
      <c r="J62" s="14">
        <f t="shared" si="1"/>
        <v>17</v>
      </c>
      <c r="K62" s="18"/>
      <c r="L62"/>
      <c r="M62"/>
    </row>
    <row r="63" spans="1:13" ht="12.75">
      <c r="A63" s="18" t="s">
        <v>112</v>
      </c>
      <c r="B63" s="18" t="s">
        <v>74</v>
      </c>
      <c r="C63" s="18" t="s">
        <v>194</v>
      </c>
      <c r="D63" s="18" t="s">
        <v>75</v>
      </c>
      <c r="E63" s="18">
        <v>4</v>
      </c>
      <c r="F63" s="18">
        <v>4</v>
      </c>
      <c r="G63" s="18">
        <v>0</v>
      </c>
      <c r="H63" s="18">
        <v>9</v>
      </c>
      <c r="I63" s="18">
        <v>0</v>
      </c>
      <c r="J63" s="14">
        <f t="shared" si="1"/>
        <v>17</v>
      </c>
      <c r="K63" s="18"/>
      <c r="L63"/>
      <c r="M63"/>
    </row>
    <row r="64" spans="1:13" ht="12.75">
      <c r="A64" s="18" t="s">
        <v>80</v>
      </c>
      <c r="B64" s="18" t="s">
        <v>54</v>
      </c>
      <c r="C64" s="18" t="s">
        <v>237</v>
      </c>
      <c r="D64" s="18" t="s">
        <v>55</v>
      </c>
      <c r="E64" s="18">
        <v>0</v>
      </c>
      <c r="F64" s="18">
        <v>2.5</v>
      </c>
      <c r="G64" s="18">
        <v>2</v>
      </c>
      <c r="H64" s="18">
        <v>9</v>
      </c>
      <c r="I64" s="18">
        <v>3</v>
      </c>
      <c r="J64" s="14">
        <f t="shared" si="1"/>
        <v>16.5</v>
      </c>
      <c r="K64" s="18"/>
      <c r="L64"/>
      <c r="M64"/>
    </row>
    <row r="65" spans="1:13" ht="12.75">
      <c r="A65" s="18" t="s">
        <v>101</v>
      </c>
      <c r="B65" s="18" t="s">
        <v>38</v>
      </c>
      <c r="C65" s="18" t="s">
        <v>173</v>
      </c>
      <c r="D65" s="18" t="s">
        <v>92</v>
      </c>
      <c r="E65" s="18">
        <v>0</v>
      </c>
      <c r="F65" s="18">
        <v>3</v>
      </c>
      <c r="G65" s="18">
        <v>0</v>
      </c>
      <c r="H65" s="18">
        <v>9</v>
      </c>
      <c r="I65" s="18">
        <v>0</v>
      </c>
      <c r="J65" s="14">
        <f t="shared" si="1"/>
        <v>12</v>
      </c>
      <c r="K65" s="18"/>
      <c r="L65"/>
      <c r="M65"/>
    </row>
    <row r="66" spans="1:13" ht="12.75">
      <c r="A66" s="18" t="s">
        <v>91</v>
      </c>
      <c r="B66" s="18" t="s">
        <v>38</v>
      </c>
      <c r="C66" s="18" t="s">
        <v>173</v>
      </c>
      <c r="D66" s="18" t="s">
        <v>92</v>
      </c>
      <c r="E66" s="18">
        <v>0</v>
      </c>
      <c r="F66" s="18">
        <v>2</v>
      </c>
      <c r="G66" s="18">
        <v>0</v>
      </c>
      <c r="H66" s="18">
        <v>9</v>
      </c>
      <c r="I66" s="18">
        <v>0</v>
      </c>
      <c r="J66" s="14">
        <f t="shared" si="1"/>
        <v>11</v>
      </c>
      <c r="K66" s="18"/>
      <c r="L66"/>
      <c r="M66"/>
    </row>
    <row r="67" spans="1:13" ht="12.75">
      <c r="A67" s="18" t="s">
        <v>103</v>
      </c>
      <c r="B67" s="18" t="s">
        <v>104</v>
      </c>
      <c r="C67" s="18" t="s">
        <v>136</v>
      </c>
      <c r="D67" s="18" t="s">
        <v>105</v>
      </c>
      <c r="E67" s="18">
        <v>0</v>
      </c>
      <c r="F67" s="18">
        <v>2</v>
      </c>
      <c r="G67" s="18">
        <v>0</v>
      </c>
      <c r="H67" s="18">
        <v>9</v>
      </c>
      <c r="I67" s="18">
        <v>0</v>
      </c>
      <c r="J67" s="14">
        <f t="shared" si="1"/>
        <v>11</v>
      </c>
      <c r="K67" s="18"/>
      <c r="L67"/>
      <c r="M67"/>
    </row>
    <row r="68" spans="1:13" ht="12.75">
      <c r="A68" s="18" t="s">
        <v>115</v>
      </c>
      <c r="B68" s="18" t="s">
        <v>104</v>
      </c>
      <c r="C68" s="18" t="s">
        <v>136</v>
      </c>
      <c r="D68" s="18" t="s">
        <v>105</v>
      </c>
      <c r="E68" s="18">
        <v>0</v>
      </c>
      <c r="F68" s="18">
        <v>2</v>
      </c>
      <c r="G68" s="18">
        <v>0</v>
      </c>
      <c r="H68" s="18">
        <v>9</v>
      </c>
      <c r="I68" s="18">
        <v>0</v>
      </c>
      <c r="J68" s="14">
        <f t="shared" si="1"/>
        <v>11</v>
      </c>
      <c r="K68" s="18"/>
      <c r="L68"/>
      <c r="M68"/>
    </row>
    <row r="69" spans="1:13" ht="12.75">
      <c r="A69" s="18" t="s">
        <v>76</v>
      </c>
      <c r="B69" s="18" t="s">
        <v>38</v>
      </c>
      <c r="C69" s="18" t="s">
        <v>136</v>
      </c>
      <c r="D69" s="18" t="s">
        <v>65</v>
      </c>
      <c r="E69" s="18">
        <v>0</v>
      </c>
      <c r="F69" s="18">
        <v>3</v>
      </c>
      <c r="G69" s="18">
        <v>0</v>
      </c>
      <c r="H69" s="18">
        <v>7</v>
      </c>
      <c r="I69" s="18">
        <v>0</v>
      </c>
      <c r="J69" s="14">
        <f t="shared" si="1"/>
        <v>10</v>
      </c>
      <c r="K69" s="18"/>
      <c r="L69"/>
      <c r="M69"/>
    </row>
    <row r="70" spans="1:13" ht="12.75">
      <c r="A70" s="18" t="s">
        <v>87</v>
      </c>
      <c r="B70" s="18" t="s">
        <v>71</v>
      </c>
      <c r="C70" s="18" t="s">
        <v>136</v>
      </c>
      <c r="D70" s="18" t="s">
        <v>72</v>
      </c>
      <c r="E70" s="18">
        <v>0</v>
      </c>
      <c r="F70" s="18">
        <v>0</v>
      </c>
      <c r="G70" s="18">
        <v>0</v>
      </c>
      <c r="H70" s="18">
        <v>9</v>
      </c>
      <c r="I70" s="18">
        <v>0</v>
      </c>
      <c r="J70" s="14">
        <f t="shared" si="1"/>
        <v>9</v>
      </c>
      <c r="K70" s="18"/>
      <c r="L70"/>
      <c r="M70"/>
    </row>
    <row r="71" spans="1:13" ht="12.75">
      <c r="A71" s="18" t="s">
        <v>81</v>
      </c>
      <c r="B71" s="18" t="s">
        <v>43</v>
      </c>
      <c r="C71" s="18" t="s">
        <v>136</v>
      </c>
      <c r="D71" s="18" t="s">
        <v>44</v>
      </c>
      <c r="E71" s="18">
        <v>0</v>
      </c>
      <c r="F71" s="18">
        <v>4.5</v>
      </c>
      <c r="G71" s="18">
        <v>0</v>
      </c>
      <c r="H71" s="18">
        <v>4</v>
      </c>
      <c r="I71" s="18">
        <v>0</v>
      </c>
      <c r="J71" s="14">
        <f t="shared" si="1"/>
        <v>8.5</v>
      </c>
      <c r="K71" s="18"/>
      <c r="L71"/>
      <c r="M71"/>
    </row>
    <row r="72" spans="1:13" ht="12.75">
      <c r="A72" s="18" t="s">
        <v>88</v>
      </c>
      <c r="B72" s="18" t="s">
        <v>89</v>
      </c>
      <c r="C72" s="18" t="s">
        <v>238</v>
      </c>
      <c r="D72" s="18" t="s">
        <v>90</v>
      </c>
      <c r="E72" s="18">
        <v>0</v>
      </c>
      <c r="F72" s="18">
        <v>3.5</v>
      </c>
      <c r="G72" s="18">
        <v>0</v>
      </c>
      <c r="H72" s="18">
        <v>4</v>
      </c>
      <c r="I72" s="18">
        <v>1</v>
      </c>
      <c r="J72" s="14">
        <f t="shared" si="1"/>
        <v>8.5</v>
      </c>
      <c r="K72" s="18"/>
      <c r="L72"/>
      <c r="M72"/>
    </row>
    <row r="73" spans="1:13" ht="12.75">
      <c r="A73" s="18" t="s">
        <v>62</v>
      </c>
      <c r="B73" s="18" t="s">
        <v>63</v>
      </c>
      <c r="C73" s="18" t="s">
        <v>136</v>
      </c>
      <c r="D73" s="18" t="s">
        <v>65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4">
        <f>SUM(E73:I73)</f>
        <v>0</v>
      </c>
      <c r="K73" s="18"/>
      <c r="L73"/>
      <c r="M73"/>
    </row>
    <row r="74" spans="1:13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/>
      <c r="M74"/>
    </row>
    <row r="75" spans="1:13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/>
      <c r="M75"/>
    </row>
    <row r="76" spans="1:13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</row>
    <row r="77" spans="1:13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/>
      <c r="M77"/>
    </row>
    <row r="78" spans="1:13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/>
      <c r="M78"/>
    </row>
    <row r="79" spans="1:13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/>
      <c r="M79"/>
    </row>
    <row r="80" spans="1:13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/>
      <c r="M80"/>
    </row>
    <row r="81" spans="1:13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/>
      <c r="M81"/>
    </row>
    <row r="82" spans="1:13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/>
      <c r="M82"/>
    </row>
    <row r="83" spans="1:13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aca="true" t="shared" si="2" ref="K83:K108">F83+G83+H83+I83+J83</f>
        <v>0</v>
      </c>
      <c r="L83"/>
      <c r="M83"/>
    </row>
    <row r="84" spans="1:13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/>
      <c r="M84"/>
    </row>
    <row r="85" spans="1:13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/>
      <c r="M85"/>
    </row>
    <row r="86" spans="1:13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/>
      <c r="M86"/>
    </row>
    <row r="87" spans="1:13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/>
      <c r="M87"/>
    </row>
    <row r="88" spans="1:13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/>
      <c r="M88"/>
    </row>
    <row r="89" spans="1:13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/>
      <c r="M89"/>
    </row>
    <row r="90" spans="1:13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  <c r="M90"/>
    </row>
    <row r="91" spans="1:13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  <c r="M91"/>
    </row>
    <row r="92" spans="1:13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  <c r="M92"/>
    </row>
    <row r="93" spans="1:13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  <c r="M93"/>
    </row>
    <row r="94" spans="1:13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  <c r="M94"/>
    </row>
    <row r="95" spans="1:13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  <c r="M95"/>
    </row>
    <row r="96" spans="1:13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  <c r="M96"/>
    </row>
    <row r="97" spans="1:13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  <c r="M97"/>
    </row>
    <row r="98" spans="1:13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  <c r="M98"/>
    </row>
    <row r="99" spans="1:13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  <c r="M99"/>
    </row>
    <row r="100" spans="1:13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  <c r="M100"/>
    </row>
    <row r="101" spans="1:13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  <c r="M101"/>
    </row>
    <row r="102" spans="1:13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  <c r="M102"/>
    </row>
    <row r="103" spans="1:13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  <c r="M103"/>
    </row>
    <row r="104" spans="1:13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  <c r="M104"/>
    </row>
    <row r="105" spans="1:13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  <c r="M105"/>
    </row>
    <row r="106" spans="1:13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  <c r="M106"/>
    </row>
    <row r="107" spans="1:13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  <c r="M107"/>
    </row>
    <row r="108" spans="1:13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  <c r="M108"/>
    </row>
    <row r="109" spans="1:13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aca="true" t="shared" si="3" ref="K109:K126">F109+G109+H109+I109+J109</f>
        <v>0</v>
      </c>
      <c r="L109" s="18"/>
      <c r="M109"/>
    </row>
    <row r="110" spans="1:13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3"/>
        <v>0</v>
      </c>
      <c r="L110" s="18"/>
      <c r="M110"/>
    </row>
    <row r="111" spans="1:13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3"/>
        <v>0</v>
      </c>
      <c r="L111" s="18"/>
      <c r="M111"/>
    </row>
    <row r="112" spans="1:13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3"/>
        <v>0</v>
      </c>
      <c r="L112" s="18"/>
      <c r="M112"/>
    </row>
    <row r="113" spans="1:13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3"/>
        <v>0</v>
      </c>
      <c r="L113" s="18"/>
      <c r="M113"/>
    </row>
    <row r="114" spans="1:13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3"/>
        <v>0</v>
      </c>
      <c r="L114" s="18"/>
      <c r="M114"/>
    </row>
    <row r="115" spans="1:13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3"/>
        <v>0</v>
      </c>
      <c r="L115" s="18"/>
      <c r="M115"/>
    </row>
    <row r="116" spans="1:13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  <c r="M116"/>
    </row>
    <row r="117" spans="1:13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  <c r="M117"/>
    </row>
    <row r="118" spans="1:13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  <c r="M118"/>
    </row>
    <row r="119" spans="1:13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  <c r="M119"/>
    </row>
    <row r="120" spans="1:13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  <c r="M120"/>
    </row>
    <row r="121" spans="1:13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  <c r="M121"/>
    </row>
    <row r="122" spans="1:13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  <c r="M122"/>
    </row>
    <row r="123" spans="1:13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  <c r="M123"/>
    </row>
    <row r="124" spans="1:13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  <c r="M124"/>
    </row>
    <row r="125" spans="1:13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  <c r="M125"/>
    </row>
    <row r="126" spans="1:13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  <c r="M126"/>
    </row>
    <row r="127" spans="1:13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/>
    </row>
    <row r="128" spans="1:13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/>
    </row>
    <row r="129" spans="1:13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/>
    </row>
    <row r="130" spans="1:13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/>
    </row>
    <row r="131" spans="1:13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/>
    </row>
    <row r="132" spans="1:13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/>
    </row>
    <row r="133" spans="1:13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>
        <f aca="true" t="shared" si="4" ref="L134:L181">G127+H127+I127+J127+K127</f>
        <v>0</v>
      </c>
      <c r="M134" s="18"/>
    </row>
    <row r="135" spans="1:13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>
        <f t="shared" si="4"/>
        <v>0</v>
      </c>
      <c r="M135" s="18"/>
    </row>
    <row r="136" spans="1:13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>
        <f t="shared" si="4"/>
        <v>0</v>
      </c>
      <c r="M136" s="18"/>
    </row>
    <row r="137" spans="1:13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>
        <f t="shared" si="4"/>
        <v>0</v>
      </c>
      <c r="M137" s="18"/>
    </row>
    <row r="138" spans="1:13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>
        <f t="shared" si="4"/>
        <v>0</v>
      </c>
      <c r="M138" s="18"/>
    </row>
    <row r="139" spans="1:13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>
        <f t="shared" si="4"/>
        <v>0</v>
      </c>
      <c r="M139" s="18"/>
    </row>
    <row r="140" spans="1:13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>
        <f t="shared" si="4"/>
        <v>0</v>
      </c>
      <c r="M140" s="18"/>
    </row>
    <row r="141" spans="1:13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>
        <f t="shared" si="4"/>
        <v>0</v>
      </c>
      <c r="M141" s="18"/>
    </row>
    <row r="142" spans="1:13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>
        <f t="shared" si="4"/>
        <v>0</v>
      </c>
      <c r="M142" s="18"/>
    </row>
    <row r="143" spans="1:13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>
        <f t="shared" si="4"/>
        <v>0</v>
      </c>
      <c r="M143" s="18"/>
    </row>
    <row r="144" spans="1:13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>
        <f t="shared" si="4"/>
        <v>0</v>
      </c>
      <c r="M144" s="18"/>
    </row>
    <row r="145" spans="1:13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>
        <f t="shared" si="4"/>
        <v>0</v>
      </c>
      <c r="M145" s="18"/>
    </row>
    <row r="146" spans="1:13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>
        <f t="shared" si="4"/>
        <v>0</v>
      </c>
      <c r="M146" s="18"/>
    </row>
    <row r="147" spans="1:13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>
        <f t="shared" si="4"/>
        <v>0</v>
      </c>
      <c r="M147" s="18"/>
    </row>
    <row r="148" spans="1:13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>
        <f t="shared" si="4"/>
        <v>0</v>
      </c>
      <c r="M148" s="18"/>
    </row>
    <row r="149" spans="1:13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>
        <f t="shared" si="4"/>
        <v>0</v>
      </c>
      <c r="M149" s="18"/>
    </row>
    <row r="150" spans="1:13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>
        <f t="shared" si="4"/>
        <v>0</v>
      </c>
      <c r="M150" s="18"/>
    </row>
    <row r="151" spans="1:13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>
        <f t="shared" si="4"/>
        <v>0</v>
      </c>
      <c r="M151" s="18"/>
    </row>
    <row r="152" spans="1:13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>
        <f t="shared" si="4"/>
        <v>0</v>
      </c>
      <c r="M152" s="18"/>
    </row>
    <row r="153" spans="1:13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>
        <f t="shared" si="4"/>
        <v>0</v>
      </c>
      <c r="M153" s="18"/>
    </row>
    <row r="154" spans="1:13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>
        <f t="shared" si="4"/>
        <v>0</v>
      </c>
      <c r="M154" s="18"/>
    </row>
    <row r="155" spans="1:13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>
        <f t="shared" si="4"/>
        <v>0</v>
      </c>
      <c r="M155" s="18"/>
    </row>
    <row r="156" spans="1:13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>
        <f t="shared" si="4"/>
        <v>0</v>
      </c>
      <c r="M156" s="18"/>
    </row>
    <row r="157" spans="1:13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>
        <f t="shared" si="4"/>
        <v>0</v>
      </c>
      <c r="M157" s="18"/>
    </row>
    <row r="158" spans="1:13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>
        <f t="shared" si="4"/>
        <v>0</v>
      </c>
      <c r="M158" s="18"/>
    </row>
    <row r="159" spans="1:13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>
        <f t="shared" si="4"/>
        <v>0</v>
      </c>
      <c r="M159" s="18"/>
    </row>
    <row r="160" spans="1:13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>
        <f t="shared" si="4"/>
        <v>0</v>
      </c>
      <c r="M160" s="18"/>
    </row>
    <row r="161" spans="1:13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>
        <f t="shared" si="4"/>
        <v>0</v>
      </c>
      <c r="M161" s="18"/>
    </row>
    <row r="162" spans="1:13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>
        <f t="shared" si="4"/>
        <v>0</v>
      </c>
      <c r="M162" s="18"/>
    </row>
    <row r="163" spans="1:13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>
        <f t="shared" si="4"/>
        <v>0</v>
      </c>
      <c r="M163" s="18"/>
    </row>
    <row r="164" spans="1:13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>
        <f t="shared" si="4"/>
        <v>0</v>
      </c>
      <c r="M164" s="18"/>
    </row>
    <row r="165" spans="1:13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>
        <f t="shared" si="4"/>
        <v>0</v>
      </c>
      <c r="M165" s="18"/>
    </row>
    <row r="166" spans="1:13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>
        <f t="shared" si="4"/>
        <v>0</v>
      </c>
      <c r="M166" s="18"/>
    </row>
    <row r="167" spans="1:13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>
        <f t="shared" si="4"/>
        <v>0</v>
      </c>
      <c r="M167" s="18"/>
    </row>
    <row r="168" spans="1:13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>
        <f t="shared" si="4"/>
        <v>0</v>
      </c>
      <c r="M168" s="18"/>
    </row>
    <row r="169" spans="1:13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>
        <f t="shared" si="4"/>
        <v>0</v>
      </c>
      <c r="M169" s="18"/>
    </row>
    <row r="170" spans="1:13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>
        <f t="shared" si="4"/>
        <v>0</v>
      </c>
      <c r="M170" s="18"/>
    </row>
    <row r="171" spans="1:13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>
        <f t="shared" si="4"/>
        <v>0</v>
      </c>
      <c r="M171" s="18"/>
    </row>
    <row r="172" spans="1:13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>
        <f t="shared" si="4"/>
        <v>0</v>
      </c>
      <c r="M172" s="18"/>
    </row>
    <row r="173" spans="1:13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>
        <f t="shared" si="4"/>
        <v>0</v>
      </c>
      <c r="M173" s="18"/>
    </row>
    <row r="174" spans="1:13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>
        <f t="shared" si="4"/>
        <v>0</v>
      </c>
      <c r="M174" s="18"/>
    </row>
    <row r="175" spans="12:13" ht="12.75">
      <c r="L175" s="18">
        <f t="shared" si="4"/>
        <v>0</v>
      </c>
      <c r="M175" s="18"/>
    </row>
    <row r="176" spans="12:13" ht="12.75">
      <c r="L176" s="18">
        <f t="shared" si="4"/>
        <v>0</v>
      </c>
      <c r="M176" s="18"/>
    </row>
    <row r="177" spans="12:13" ht="12.75">
      <c r="L177" s="18">
        <f t="shared" si="4"/>
        <v>0</v>
      </c>
      <c r="M177" s="18"/>
    </row>
    <row r="178" spans="12:13" ht="12.75">
      <c r="L178" s="18">
        <f t="shared" si="4"/>
        <v>0</v>
      </c>
      <c r="M178" s="18"/>
    </row>
    <row r="179" spans="12:13" ht="12.75">
      <c r="L179" s="18">
        <f t="shared" si="4"/>
        <v>0</v>
      </c>
      <c r="M179" s="18"/>
    </row>
    <row r="180" spans="12:13" ht="12.75">
      <c r="L180" s="18">
        <f t="shared" si="4"/>
        <v>0</v>
      </c>
      <c r="M180" s="18"/>
    </row>
    <row r="181" ht="12.75">
      <c r="L181" s="18">
        <f t="shared" si="4"/>
        <v>0</v>
      </c>
    </row>
  </sheetData>
  <sheetProtection/>
  <mergeCells count="4">
    <mergeCell ref="G8:L8"/>
    <mergeCell ref="A2:B2"/>
    <mergeCell ref="E2:F5"/>
    <mergeCell ref="G2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1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  <col min="13" max="13" width="9.140625" style="28" customWidth="1"/>
  </cols>
  <sheetData>
    <row r="2" spans="1:12" ht="12.75" customHeight="1">
      <c r="A2" s="42" t="s">
        <v>27</v>
      </c>
      <c r="B2" s="41"/>
      <c r="D2" s="43" t="s">
        <v>31</v>
      </c>
      <c r="E2" s="44"/>
      <c r="F2" s="45" t="s">
        <v>21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3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  <c r="M6" s="29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3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  <c r="M9" s="30"/>
    </row>
    <row r="10" spans="1:12" ht="12.75">
      <c r="A10" s="12" t="s">
        <v>183</v>
      </c>
      <c r="B10" s="13" t="s">
        <v>147</v>
      </c>
      <c r="C10" s="14" t="s">
        <v>148</v>
      </c>
      <c r="D10" s="14" t="s">
        <v>136</v>
      </c>
      <c r="E10" s="14" t="s">
        <v>149</v>
      </c>
      <c r="F10" s="14">
        <v>20</v>
      </c>
      <c r="G10" s="14">
        <v>13</v>
      </c>
      <c r="H10" s="14">
        <v>20</v>
      </c>
      <c r="I10" s="14">
        <v>9</v>
      </c>
      <c r="J10" s="14">
        <v>0</v>
      </c>
      <c r="K10" s="14">
        <f>SUM(F10:J10)</f>
        <v>62</v>
      </c>
      <c r="L10" s="15">
        <v>1</v>
      </c>
    </row>
    <row r="11" spans="1:12" ht="12.75">
      <c r="A11" s="16" t="s">
        <v>181</v>
      </c>
      <c r="B11" s="17" t="s">
        <v>147</v>
      </c>
      <c r="C11" s="18" t="s">
        <v>148</v>
      </c>
      <c r="D11" s="18" t="s">
        <v>136</v>
      </c>
      <c r="E11" s="18" t="s">
        <v>149</v>
      </c>
      <c r="F11" s="18">
        <v>16</v>
      </c>
      <c r="G11" s="18">
        <v>20</v>
      </c>
      <c r="H11" s="18">
        <v>0</v>
      </c>
      <c r="I11" s="18">
        <v>0</v>
      </c>
      <c r="J11" s="18">
        <v>20</v>
      </c>
      <c r="K11" s="14">
        <f>SUM(F11:J11)</f>
        <v>56</v>
      </c>
      <c r="L11" s="19">
        <v>1</v>
      </c>
    </row>
    <row r="12" spans="1:12" ht="12.75">
      <c r="A12" s="16" t="s">
        <v>165</v>
      </c>
      <c r="B12" s="17" t="s">
        <v>147</v>
      </c>
      <c r="C12" s="18" t="s">
        <v>148</v>
      </c>
      <c r="D12" s="18" t="s">
        <v>136</v>
      </c>
      <c r="E12" s="18" t="s">
        <v>149</v>
      </c>
      <c r="F12" s="18">
        <v>20</v>
      </c>
      <c r="G12" s="18">
        <v>0</v>
      </c>
      <c r="H12" s="18">
        <v>5</v>
      </c>
      <c r="I12" s="18">
        <v>0</v>
      </c>
      <c r="J12" s="18">
        <v>20</v>
      </c>
      <c r="K12" s="14">
        <f>SUM(F12:J12)</f>
        <v>45</v>
      </c>
      <c r="L12" s="19">
        <v>3</v>
      </c>
    </row>
    <row r="13" spans="1:12" ht="12.75">
      <c r="A13" s="16" t="s">
        <v>146</v>
      </c>
      <c r="B13" s="17" t="s">
        <v>147</v>
      </c>
      <c r="C13" s="18" t="s">
        <v>148</v>
      </c>
      <c r="D13" s="18" t="s">
        <v>136</v>
      </c>
      <c r="E13" s="18" t="s">
        <v>149</v>
      </c>
      <c r="F13" s="18">
        <v>20</v>
      </c>
      <c r="G13" s="18">
        <v>0</v>
      </c>
      <c r="H13" s="18">
        <v>0</v>
      </c>
      <c r="I13" s="18">
        <v>0</v>
      </c>
      <c r="J13" s="18">
        <v>20</v>
      </c>
      <c r="K13" s="14">
        <f>SUM(F13:J13)</f>
        <v>40</v>
      </c>
      <c r="L13" s="32" t="s">
        <v>229</v>
      </c>
    </row>
    <row r="14" spans="1:12" ht="12.75">
      <c r="A14" s="34" t="s">
        <v>233</v>
      </c>
      <c r="B14" s="17" t="s">
        <v>147</v>
      </c>
      <c r="C14" s="18" t="s">
        <v>148</v>
      </c>
      <c r="D14" s="18" t="s">
        <v>136</v>
      </c>
      <c r="E14" s="18" t="s">
        <v>149</v>
      </c>
      <c r="F14" s="18">
        <v>20</v>
      </c>
      <c r="G14" s="18">
        <v>0</v>
      </c>
      <c r="H14" s="18">
        <v>4</v>
      </c>
      <c r="I14" s="18">
        <v>0</v>
      </c>
      <c r="J14" s="18">
        <v>5</v>
      </c>
      <c r="K14" s="14">
        <f>SUM(F14:J14)</f>
        <v>29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/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/>
      <c r="L16" s="19"/>
    </row>
    <row r="17" spans="1:12" ht="12.75">
      <c r="A17" s="16" t="s">
        <v>180</v>
      </c>
      <c r="B17" s="17" t="s">
        <v>130</v>
      </c>
      <c r="C17" s="18" t="s">
        <v>63</v>
      </c>
      <c r="D17" s="18" t="s">
        <v>136</v>
      </c>
      <c r="E17" s="18" t="s">
        <v>142</v>
      </c>
      <c r="F17" s="18">
        <v>20</v>
      </c>
      <c r="G17" s="18">
        <v>0</v>
      </c>
      <c r="H17" s="18">
        <v>20</v>
      </c>
      <c r="I17" s="18">
        <v>0</v>
      </c>
      <c r="J17" s="18">
        <v>20</v>
      </c>
      <c r="K17" s="14">
        <f aca="true" t="shared" si="0" ref="K17:K33">SUM(F17:J17)</f>
        <v>60</v>
      </c>
      <c r="L17" s="19">
        <v>1</v>
      </c>
    </row>
    <row r="18" spans="1:12" ht="12.75">
      <c r="A18" s="16" t="s">
        <v>129</v>
      </c>
      <c r="B18" s="17" t="s">
        <v>130</v>
      </c>
      <c r="C18" s="18" t="s">
        <v>206</v>
      </c>
      <c r="D18" s="18" t="s">
        <v>132</v>
      </c>
      <c r="E18" s="18" t="s">
        <v>55</v>
      </c>
      <c r="F18" s="18">
        <v>20</v>
      </c>
      <c r="G18" s="18">
        <v>0</v>
      </c>
      <c r="H18" s="18">
        <v>8</v>
      </c>
      <c r="I18" s="18">
        <v>9</v>
      </c>
      <c r="J18" s="18">
        <v>20</v>
      </c>
      <c r="K18" s="14">
        <f t="shared" si="0"/>
        <v>57</v>
      </c>
      <c r="L18" s="19">
        <v>1</v>
      </c>
    </row>
    <row r="19" spans="1:12" ht="12.75">
      <c r="A19" s="16" t="s">
        <v>166</v>
      </c>
      <c r="B19" s="17" t="s">
        <v>130</v>
      </c>
      <c r="C19" s="18" t="s">
        <v>104</v>
      </c>
      <c r="D19" s="18" t="s">
        <v>136</v>
      </c>
      <c r="E19" s="18" t="s">
        <v>105</v>
      </c>
      <c r="F19" s="18">
        <v>13</v>
      </c>
      <c r="G19" s="18">
        <v>0</v>
      </c>
      <c r="H19" s="18">
        <v>20</v>
      </c>
      <c r="I19" s="18">
        <v>0</v>
      </c>
      <c r="J19" s="18">
        <v>20</v>
      </c>
      <c r="K19" s="14">
        <f t="shared" si="0"/>
        <v>53</v>
      </c>
      <c r="L19" s="19">
        <v>2</v>
      </c>
    </row>
    <row r="20" spans="1:12" ht="12.75">
      <c r="A20" s="16" t="s">
        <v>155</v>
      </c>
      <c r="B20" s="17" t="s">
        <v>130</v>
      </c>
      <c r="C20" s="18" t="s">
        <v>141</v>
      </c>
      <c r="D20" s="18" t="s">
        <v>136</v>
      </c>
      <c r="E20" s="18" t="s">
        <v>142</v>
      </c>
      <c r="F20" s="18">
        <v>20</v>
      </c>
      <c r="G20" s="18">
        <v>0</v>
      </c>
      <c r="H20" s="18">
        <v>2</v>
      </c>
      <c r="I20" s="18">
        <v>2</v>
      </c>
      <c r="J20" s="18">
        <v>20</v>
      </c>
      <c r="K20" s="14">
        <f t="shared" si="0"/>
        <v>44</v>
      </c>
      <c r="L20" s="19">
        <v>3</v>
      </c>
    </row>
    <row r="21" spans="1:12" ht="12.75">
      <c r="A21" s="16" t="s">
        <v>164</v>
      </c>
      <c r="B21" s="17" t="s">
        <v>130</v>
      </c>
      <c r="C21" s="18" t="s">
        <v>51</v>
      </c>
      <c r="D21" s="18" t="s">
        <v>136</v>
      </c>
      <c r="E21" s="18" t="s">
        <v>52</v>
      </c>
      <c r="F21" s="18">
        <v>0</v>
      </c>
      <c r="G21" s="18">
        <v>20</v>
      </c>
      <c r="H21" s="18">
        <v>0</v>
      </c>
      <c r="I21" s="18">
        <v>0</v>
      </c>
      <c r="J21" s="18">
        <v>8</v>
      </c>
      <c r="K21" s="14">
        <f t="shared" si="0"/>
        <v>28</v>
      </c>
      <c r="L21" s="19"/>
    </row>
    <row r="22" spans="1:12" ht="12.75">
      <c r="A22" s="16" t="s">
        <v>137</v>
      </c>
      <c r="B22" s="17" t="s">
        <v>130</v>
      </c>
      <c r="C22" s="18" t="s">
        <v>138</v>
      </c>
      <c r="D22" s="18" t="s">
        <v>133</v>
      </c>
      <c r="E22" s="18" t="s">
        <v>139</v>
      </c>
      <c r="F22" s="18">
        <v>13</v>
      </c>
      <c r="G22" s="18">
        <v>10</v>
      </c>
      <c r="H22" s="18">
        <v>2</v>
      </c>
      <c r="I22" s="18">
        <v>0</v>
      </c>
      <c r="J22" s="18">
        <v>0</v>
      </c>
      <c r="K22" s="14">
        <f t="shared" si="0"/>
        <v>25</v>
      </c>
      <c r="L22" s="19"/>
    </row>
    <row r="23" spans="1:12" ht="12.75">
      <c r="A23" s="16" t="s">
        <v>169</v>
      </c>
      <c r="B23" s="17" t="s">
        <v>130</v>
      </c>
      <c r="C23" s="18" t="s">
        <v>170</v>
      </c>
      <c r="D23" s="18" t="s">
        <v>173</v>
      </c>
      <c r="E23" s="18" t="s">
        <v>171</v>
      </c>
      <c r="F23" s="18">
        <v>20</v>
      </c>
      <c r="G23" s="18">
        <v>0</v>
      </c>
      <c r="H23" s="18">
        <v>0</v>
      </c>
      <c r="I23" s="18">
        <v>0</v>
      </c>
      <c r="J23" s="18">
        <v>5</v>
      </c>
      <c r="K23" s="14">
        <f t="shared" si="0"/>
        <v>25</v>
      </c>
      <c r="L23" s="19"/>
    </row>
    <row r="24" spans="1:12" ht="12.75">
      <c r="A24" s="16" t="s">
        <v>177</v>
      </c>
      <c r="B24" s="17" t="s">
        <v>130</v>
      </c>
      <c r="C24" s="18" t="s">
        <v>63</v>
      </c>
      <c r="D24" s="18" t="s">
        <v>136</v>
      </c>
      <c r="E24" s="18" t="s">
        <v>142</v>
      </c>
      <c r="F24" s="18">
        <v>5</v>
      </c>
      <c r="G24" s="18">
        <v>0</v>
      </c>
      <c r="H24" s="18">
        <v>20</v>
      </c>
      <c r="I24" s="18">
        <v>0</v>
      </c>
      <c r="J24" s="18">
        <v>0</v>
      </c>
      <c r="K24" s="14">
        <f t="shared" si="0"/>
        <v>25</v>
      </c>
      <c r="L24" s="19"/>
    </row>
    <row r="25" spans="1:12" ht="12.75">
      <c r="A25" s="16" t="s">
        <v>143</v>
      </c>
      <c r="B25" s="17" t="s">
        <v>130</v>
      </c>
      <c r="C25" s="18" t="s">
        <v>144</v>
      </c>
      <c r="D25" s="18" t="s">
        <v>136</v>
      </c>
      <c r="E25" s="18" t="s">
        <v>145</v>
      </c>
      <c r="F25" s="18">
        <v>20</v>
      </c>
      <c r="G25" s="18">
        <v>0</v>
      </c>
      <c r="H25" s="18">
        <v>2</v>
      </c>
      <c r="I25" s="18">
        <v>0</v>
      </c>
      <c r="J25" s="18">
        <v>0</v>
      </c>
      <c r="K25" s="14">
        <f t="shared" si="0"/>
        <v>22</v>
      </c>
      <c r="L25" s="19"/>
    </row>
    <row r="26" spans="1:12" ht="12.75">
      <c r="A26" s="16" t="s">
        <v>158</v>
      </c>
      <c r="B26" s="17" t="s">
        <v>130</v>
      </c>
      <c r="C26" s="18" t="s">
        <v>159</v>
      </c>
      <c r="D26" s="18" t="s">
        <v>136</v>
      </c>
      <c r="E26" s="18" t="s">
        <v>161</v>
      </c>
      <c r="F26" s="18">
        <v>5</v>
      </c>
      <c r="G26" s="18">
        <v>0</v>
      </c>
      <c r="H26" s="18">
        <v>2</v>
      </c>
      <c r="I26" s="18">
        <v>10</v>
      </c>
      <c r="J26" s="18">
        <v>0</v>
      </c>
      <c r="K26" s="14">
        <f t="shared" si="0"/>
        <v>17</v>
      </c>
      <c r="L26" s="19"/>
    </row>
    <row r="27" spans="1:12" ht="12.75">
      <c r="A27" s="16" t="s">
        <v>182</v>
      </c>
      <c r="B27" s="17" t="s">
        <v>130</v>
      </c>
      <c r="C27" s="18" t="s">
        <v>207</v>
      </c>
      <c r="D27" s="18" t="s">
        <v>136</v>
      </c>
      <c r="E27" s="18" t="s">
        <v>160</v>
      </c>
      <c r="F27" s="18">
        <v>10</v>
      </c>
      <c r="G27" s="18">
        <v>0</v>
      </c>
      <c r="H27" s="18">
        <v>6</v>
      </c>
      <c r="I27" s="18">
        <v>0</v>
      </c>
      <c r="J27" s="18">
        <v>0</v>
      </c>
      <c r="K27" s="14">
        <f t="shared" si="0"/>
        <v>16</v>
      </c>
      <c r="L27" s="19"/>
    </row>
    <row r="28" spans="1:12" ht="12.75">
      <c r="A28" s="16" t="s">
        <v>152</v>
      </c>
      <c r="B28" s="17" t="s">
        <v>130</v>
      </c>
      <c r="C28" s="18" t="s">
        <v>153</v>
      </c>
      <c r="D28" s="18" t="s">
        <v>136</v>
      </c>
      <c r="E28" s="18" t="s">
        <v>154</v>
      </c>
      <c r="F28" s="18">
        <v>3</v>
      </c>
      <c r="G28" s="18">
        <v>0</v>
      </c>
      <c r="H28" s="18">
        <v>0</v>
      </c>
      <c r="I28" s="18">
        <v>0</v>
      </c>
      <c r="J28" s="18">
        <v>8</v>
      </c>
      <c r="K28" s="14">
        <f t="shared" si="0"/>
        <v>11</v>
      </c>
      <c r="L28" s="19"/>
    </row>
    <row r="29" spans="1:12" ht="12.75">
      <c r="A29" s="16" t="s">
        <v>184</v>
      </c>
      <c r="B29" s="17" t="s">
        <v>130</v>
      </c>
      <c r="C29" s="18" t="s">
        <v>63</v>
      </c>
      <c r="D29" s="18" t="s">
        <v>136</v>
      </c>
      <c r="E29" s="18" t="s">
        <v>142</v>
      </c>
      <c r="F29" s="18">
        <v>10</v>
      </c>
      <c r="G29" s="18">
        <v>0</v>
      </c>
      <c r="H29" s="18">
        <v>0</v>
      </c>
      <c r="I29" s="18">
        <v>0</v>
      </c>
      <c r="J29" s="18">
        <v>0</v>
      </c>
      <c r="K29" s="14">
        <f t="shared" si="0"/>
        <v>10</v>
      </c>
      <c r="L29" s="19"/>
    </row>
    <row r="30" spans="1:12" ht="12.75">
      <c r="A30" s="16" t="s">
        <v>178</v>
      </c>
      <c r="B30" s="17" t="s">
        <v>130</v>
      </c>
      <c r="C30" s="18" t="s">
        <v>157</v>
      </c>
      <c r="D30" s="18" t="s">
        <v>136</v>
      </c>
      <c r="E30" s="18" t="s">
        <v>160</v>
      </c>
      <c r="F30" s="18">
        <v>0</v>
      </c>
      <c r="G30" s="18">
        <v>0</v>
      </c>
      <c r="H30" s="18">
        <v>0</v>
      </c>
      <c r="I30" s="18">
        <v>7</v>
      </c>
      <c r="J30" s="18">
        <v>0</v>
      </c>
      <c r="K30" s="14">
        <f t="shared" si="0"/>
        <v>7</v>
      </c>
      <c r="L30" s="19"/>
    </row>
    <row r="31" spans="1:12" ht="12.75">
      <c r="A31" s="16" t="s">
        <v>140</v>
      </c>
      <c r="B31" s="17" t="s">
        <v>130</v>
      </c>
      <c r="C31" s="18" t="s">
        <v>141</v>
      </c>
      <c r="D31" s="18" t="s">
        <v>136</v>
      </c>
      <c r="E31" s="18" t="s">
        <v>142</v>
      </c>
      <c r="F31" s="18">
        <v>5</v>
      </c>
      <c r="G31" s="18">
        <v>0</v>
      </c>
      <c r="H31" s="18">
        <v>0</v>
      </c>
      <c r="I31" s="18">
        <v>0</v>
      </c>
      <c r="J31" s="18">
        <v>0</v>
      </c>
      <c r="K31" s="14">
        <f t="shared" si="0"/>
        <v>5</v>
      </c>
      <c r="L31" s="19"/>
    </row>
    <row r="32" spans="1:12" ht="12.75">
      <c r="A32" s="16" t="s">
        <v>162</v>
      </c>
      <c r="B32" s="17" t="s">
        <v>130</v>
      </c>
      <c r="C32" s="18" t="s">
        <v>163</v>
      </c>
      <c r="D32" s="18" t="s">
        <v>133</v>
      </c>
      <c r="E32" s="18" t="s">
        <v>70</v>
      </c>
      <c r="F32" s="18">
        <v>3</v>
      </c>
      <c r="G32" s="18">
        <v>0</v>
      </c>
      <c r="H32" s="18">
        <v>0</v>
      </c>
      <c r="I32" s="18">
        <v>0</v>
      </c>
      <c r="J32" s="18">
        <v>2</v>
      </c>
      <c r="K32" s="14">
        <f t="shared" si="0"/>
        <v>5</v>
      </c>
      <c r="L32" s="19"/>
    </row>
    <row r="33" spans="1:12" ht="12.75">
      <c r="A33" s="16" t="s">
        <v>174</v>
      </c>
      <c r="B33" s="17" t="s">
        <v>130</v>
      </c>
      <c r="C33" s="18" t="s">
        <v>175</v>
      </c>
      <c r="D33" s="18" t="s">
        <v>151</v>
      </c>
      <c r="E33" s="18" t="s">
        <v>176</v>
      </c>
      <c r="F33" s="18">
        <v>0</v>
      </c>
      <c r="G33" s="18">
        <v>3</v>
      </c>
      <c r="H33" s="18">
        <v>0</v>
      </c>
      <c r="I33" s="18">
        <v>0</v>
      </c>
      <c r="J33" s="18">
        <v>0</v>
      </c>
      <c r="K33" s="14">
        <f t="shared" si="0"/>
        <v>3</v>
      </c>
      <c r="L33" s="19"/>
    </row>
    <row r="34" spans="1:12" ht="12.75">
      <c r="A34" s="16" t="s">
        <v>131</v>
      </c>
      <c r="B34" s="17" t="s">
        <v>130</v>
      </c>
      <c r="C34" s="18" t="s">
        <v>38</v>
      </c>
      <c r="D34" s="18" t="s">
        <v>133</v>
      </c>
      <c r="E34" s="18" t="s">
        <v>92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4">
        <v>0</v>
      </c>
      <c r="L34" s="19"/>
    </row>
    <row r="35" spans="1:12" ht="12.75">
      <c r="A35" s="16" t="s">
        <v>134</v>
      </c>
      <c r="B35" s="17" t="s">
        <v>130</v>
      </c>
      <c r="C35" s="18" t="s">
        <v>135</v>
      </c>
      <c r="D35" s="18" t="s">
        <v>136</v>
      </c>
      <c r="E35" s="18" t="s">
        <v>105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4">
        <f>SUM(F35:J35)</f>
        <v>0</v>
      </c>
      <c r="L35" s="19"/>
    </row>
    <row r="36" spans="1:12" ht="12.75">
      <c r="A36" s="16" t="s">
        <v>150</v>
      </c>
      <c r="B36" s="17" t="s">
        <v>130</v>
      </c>
      <c r="C36" s="18" t="s">
        <v>34</v>
      </c>
      <c r="D36" s="18" t="s">
        <v>151</v>
      </c>
      <c r="E36" s="18" t="s">
        <v>36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4">
        <f>SUM(F36:J36)</f>
        <v>0</v>
      </c>
      <c r="L36" s="19"/>
    </row>
    <row r="37" spans="1:12" ht="12.75">
      <c r="A37" s="18" t="s">
        <v>156</v>
      </c>
      <c r="B37" s="18" t="s">
        <v>130</v>
      </c>
      <c r="C37" s="18" t="s">
        <v>157</v>
      </c>
      <c r="D37" s="18" t="s">
        <v>136</v>
      </c>
      <c r="E37" s="18" t="s">
        <v>160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4">
        <f>SUM(F37:J37)</f>
        <v>0</v>
      </c>
      <c r="L37" s="18"/>
    </row>
    <row r="38" spans="1:12" ht="12.75">
      <c r="A38" s="18" t="s">
        <v>167</v>
      </c>
      <c r="B38" s="18" t="s">
        <v>130</v>
      </c>
      <c r="C38" s="18" t="s">
        <v>163</v>
      </c>
      <c r="D38" s="18" t="s">
        <v>133</v>
      </c>
      <c r="E38" s="18" t="s">
        <v>70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4">
        <f>SUM(F38:J38)</f>
        <v>0</v>
      </c>
      <c r="L38" s="18"/>
    </row>
    <row r="39" spans="1:12" ht="12.75">
      <c r="A39" s="18" t="s">
        <v>168</v>
      </c>
      <c r="B39" s="18" t="s">
        <v>130</v>
      </c>
      <c r="C39" s="18" t="s">
        <v>63</v>
      </c>
      <c r="D39" s="18" t="s">
        <v>136</v>
      </c>
      <c r="E39" s="18" t="s">
        <v>142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4">
        <v>0</v>
      </c>
      <c r="L39" s="18"/>
    </row>
    <row r="40" spans="1:12" ht="12.75">
      <c r="A40" s="18" t="s">
        <v>172</v>
      </c>
      <c r="B40" s="18" t="s">
        <v>130</v>
      </c>
      <c r="C40" s="18" t="s">
        <v>63</v>
      </c>
      <c r="D40" s="18" t="s">
        <v>136</v>
      </c>
      <c r="E40" s="18" t="s">
        <v>142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4">
        <f>SUM(F40:J40)</f>
        <v>0</v>
      </c>
      <c r="L40" s="18"/>
    </row>
    <row r="41" spans="1:12" ht="12.75">
      <c r="A41" s="18" t="s">
        <v>179</v>
      </c>
      <c r="B41" s="18" t="s">
        <v>130</v>
      </c>
      <c r="C41" s="18" t="s">
        <v>43</v>
      </c>
      <c r="D41" s="18" t="s">
        <v>136</v>
      </c>
      <c r="E41" s="18" t="s">
        <v>44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4">
        <f>SUM(F41:J41)</f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aca="true" t="shared" si="1" ref="K42:K74">F42+G42+H42+I42+J42</f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1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1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1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1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1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1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1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1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1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1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1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1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1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1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1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1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1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1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1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1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1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1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1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2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2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2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2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2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2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2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2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2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2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2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2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2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2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2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2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2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2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2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2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2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2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2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2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2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3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3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3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2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9.140625" style="2" customWidth="1"/>
    <col min="2" max="2" width="7.00390625" style="2" customWidth="1"/>
    <col min="3" max="3" width="21.421875" style="2" customWidth="1"/>
    <col min="4" max="4" width="12.28125" style="2" customWidth="1"/>
    <col min="5" max="5" width="20.00390625" style="2" customWidth="1"/>
    <col min="6" max="6" width="5.7109375" style="2" customWidth="1"/>
    <col min="7" max="7" width="5.00390625" style="2" customWidth="1"/>
    <col min="8" max="9" width="5.140625" style="2" customWidth="1"/>
    <col min="10" max="10" width="6.421875" style="2" customWidth="1"/>
    <col min="11" max="11" width="6.8515625" style="2" customWidth="1"/>
    <col min="12" max="12" width="7.8515625" style="2" customWidth="1"/>
    <col min="13" max="13" width="9.140625" style="28" customWidth="1"/>
  </cols>
  <sheetData>
    <row r="2" spans="1:12" ht="12.75" customHeight="1">
      <c r="A2" s="42" t="s">
        <v>28</v>
      </c>
      <c r="B2" s="41"/>
      <c r="D2" s="43" t="s">
        <v>31</v>
      </c>
      <c r="E2" s="44"/>
      <c r="F2" s="45" t="s">
        <v>21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3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  <c r="M6" s="29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3" s="26" customFormat="1" ht="57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  <c r="M9" s="30"/>
    </row>
    <row r="10" spans="1:13" ht="12.75">
      <c r="A10" s="33" t="s">
        <v>232</v>
      </c>
      <c r="B10" s="13" t="s">
        <v>147</v>
      </c>
      <c r="C10" s="14" t="s">
        <v>186</v>
      </c>
      <c r="D10" s="14" t="s">
        <v>136</v>
      </c>
      <c r="E10" s="14" t="s">
        <v>149</v>
      </c>
      <c r="F10" s="14">
        <v>14</v>
      </c>
      <c r="G10" s="14">
        <v>18</v>
      </c>
      <c r="H10" s="14">
        <v>6</v>
      </c>
      <c r="I10" s="14">
        <v>20</v>
      </c>
      <c r="J10" s="14">
        <v>7</v>
      </c>
      <c r="K10" s="14">
        <f>SUM(F10:J10)</f>
        <v>65</v>
      </c>
      <c r="L10" s="15">
        <v>1</v>
      </c>
      <c r="M10" s="31"/>
    </row>
    <row r="11" spans="1:13" ht="12.75">
      <c r="A11" s="16" t="s">
        <v>195</v>
      </c>
      <c r="B11" s="17" t="s">
        <v>147</v>
      </c>
      <c r="C11" s="18" t="s">
        <v>186</v>
      </c>
      <c r="D11" s="18" t="s">
        <v>136</v>
      </c>
      <c r="E11" s="18" t="s">
        <v>149</v>
      </c>
      <c r="F11" s="18">
        <v>18</v>
      </c>
      <c r="G11" s="18">
        <v>4</v>
      </c>
      <c r="H11" s="18">
        <v>4</v>
      </c>
      <c r="I11" s="18">
        <v>20</v>
      </c>
      <c r="J11" s="18">
        <v>17</v>
      </c>
      <c r="K11" s="14">
        <f>SUM(F11:J11)</f>
        <v>63</v>
      </c>
      <c r="L11" s="19">
        <v>1</v>
      </c>
      <c r="M11" s="31"/>
    </row>
    <row r="12" spans="1:13" ht="12.75">
      <c r="A12" s="16" t="s">
        <v>188</v>
      </c>
      <c r="B12" s="17" t="s">
        <v>147</v>
      </c>
      <c r="C12" s="18" t="s">
        <v>186</v>
      </c>
      <c r="D12" s="18" t="s">
        <v>136</v>
      </c>
      <c r="E12" s="18" t="s">
        <v>149</v>
      </c>
      <c r="F12" s="18">
        <v>14</v>
      </c>
      <c r="G12" s="18">
        <v>10</v>
      </c>
      <c r="H12" s="18">
        <v>4</v>
      </c>
      <c r="I12" s="18">
        <v>6</v>
      </c>
      <c r="J12" s="18">
        <v>16</v>
      </c>
      <c r="K12" s="14">
        <f>SUM(F12:J12)</f>
        <v>50</v>
      </c>
      <c r="L12" s="19">
        <v>3</v>
      </c>
      <c r="M12" s="31"/>
    </row>
    <row r="13" spans="1:13" ht="12.75">
      <c r="A13" s="16" t="s">
        <v>185</v>
      </c>
      <c r="B13" s="17" t="s">
        <v>147</v>
      </c>
      <c r="C13" s="18" t="s">
        <v>186</v>
      </c>
      <c r="D13" s="18" t="s">
        <v>136</v>
      </c>
      <c r="E13" s="18" t="s">
        <v>149</v>
      </c>
      <c r="F13" s="18">
        <v>11</v>
      </c>
      <c r="G13" s="18">
        <v>10</v>
      </c>
      <c r="H13" s="18">
        <v>0</v>
      </c>
      <c r="I13" s="18">
        <v>3</v>
      </c>
      <c r="J13" s="18">
        <v>20</v>
      </c>
      <c r="K13" s="14">
        <f>SUM(F13:J13)</f>
        <v>44</v>
      </c>
      <c r="L13" s="19">
        <v>3</v>
      </c>
      <c r="M13" s="31"/>
    </row>
    <row r="14" spans="1:13" ht="12.75">
      <c r="A14" s="16" t="s">
        <v>197</v>
      </c>
      <c r="B14" s="17" t="s">
        <v>147</v>
      </c>
      <c r="C14" s="18" t="s">
        <v>186</v>
      </c>
      <c r="D14" s="18" t="s">
        <v>136</v>
      </c>
      <c r="E14" s="18" t="s">
        <v>149</v>
      </c>
      <c r="F14" s="18">
        <v>2</v>
      </c>
      <c r="G14" s="18">
        <v>3</v>
      </c>
      <c r="H14" s="18">
        <v>4</v>
      </c>
      <c r="I14" s="18">
        <v>0</v>
      </c>
      <c r="J14" s="18">
        <v>6</v>
      </c>
      <c r="K14" s="14">
        <f>SUM(F14:J14)</f>
        <v>15</v>
      </c>
      <c r="L14" s="19"/>
      <c r="M14" s="31"/>
    </row>
    <row r="15" spans="1:13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/>
      <c r="L15" s="19"/>
      <c r="M15" s="31"/>
    </row>
    <row r="16" spans="1:13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/>
      <c r="L16" s="19"/>
      <c r="M16" s="31"/>
    </row>
    <row r="17" spans="1:13" ht="12.75">
      <c r="A17" s="16" t="s">
        <v>189</v>
      </c>
      <c r="B17" s="17" t="s">
        <v>130</v>
      </c>
      <c r="C17" s="18" t="s">
        <v>34</v>
      </c>
      <c r="D17" s="18" t="s">
        <v>151</v>
      </c>
      <c r="E17" s="18" t="s">
        <v>36</v>
      </c>
      <c r="F17" s="18">
        <v>20</v>
      </c>
      <c r="G17" s="18">
        <v>10</v>
      </c>
      <c r="H17" s="18">
        <v>10</v>
      </c>
      <c r="I17" s="18">
        <v>3</v>
      </c>
      <c r="J17" s="18">
        <v>17</v>
      </c>
      <c r="K17" s="14">
        <f aca="true" t="shared" si="0" ref="K17:K26">SUM(F17:J17)</f>
        <v>60</v>
      </c>
      <c r="L17" s="19">
        <v>1</v>
      </c>
      <c r="M17" s="31"/>
    </row>
    <row r="18" spans="1:13" ht="12.75">
      <c r="A18" s="16" t="s">
        <v>190</v>
      </c>
      <c r="B18" s="17" t="s">
        <v>130</v>
      </c>
      <c r="C18" s="18" t="s">
        <v>157</v>
      </c>
      <c r="D18" s="18" t="s">
        <v>136</v>
      </c>
      <c r="E18" s="18" t="s">
        <v>160</v>
      </c>
      <c r="F18" s="18">
        <v>20</v>
      </c>
      <c r="G18" s="18">
        <v>20</v>
      </c>
      <c r="H18" s="18">
        <v>0</v>
      </c>
      <c r="I18" s="18">
        <v>3</v>
      </c>
      <c r="J18" s="18">
        <v>7</v>
      </c>
      <c r="K18" s="14">
        <f t="shared" si="0"/>
        <v>50</v>
      </c>
      <c r="L18" s="19">
        <v>2</v>
      </c>
      <c r="M18" s="31"/>
    </row>
    <row r="19" spans="1:13" ht="12.75">
      <c r="A19" s="16" t="s">
        <v>196</v>
      </c>
      <c r="B19" s="17" t="s">
        <v>130</v>
      </c>
      <c r="C19" s="18" t="s">
        <v>159</v>
      </c>
      <c r="D19" s="18" t="s">
        <v>136</v>
      </c>
      <c r="E19" s="18" t="s">
        <v>44</v>
      </c>
      <c r="F19" s="18">
        <v>5</v>
      </c>
      <c r="G19" s="18">
        <v>20</v>
      </c>
      <c r="H19" s="18">
        <v>8</v>
      </c>
      <c r="I19" s="18">
        <v>6</v>
      </c>
      <c r="J19" s="18">
        <v>9</v>
      </c>
      <c r="K19" s="14">
        <f t="shared" si="0"/>
        <v>48</v>
      </c>
      <c r="L19" s="19">
        <v>2</v>
      </c>
      <c r="M19" s="31"/>
    </row>
    <row r="20" spans="1:13" ht="12.75">
      <c r="A20" s="16" t="s">
        <v>198</v>
      </c>
      <c r="B20" s="17" t="s">
        <v>130</v>
      </c>
      <c r="C20" s="18" t="s">
        <v>199</v>
      </c>
      <c r="D20" s="18" t="s">
        <v>194</v>
      </c>
      <c r="E20" s="18" t="s">
        <v>200</v>
      </c>
      <c r="F20" s="18">
        <v>18</v>
      </c>
      <c r="G20" s="18">
        <v>7</v>
      </c>
      <c r="H20" s="18">
        <v>2</v>
      </c>
      <c r="I20" s="18">
        <v>11</v>
      </c>
      <c r="J20" s="18">
        <v>5</v>
      </c>
      <c r="K20" s="14">
        <f t="shared" si="0"/>
        <v>43</v>
      </c>
      <c r="L20" s="19">
        <v>3</v>
      </c>
      <c r="M20" s="31"/>
    </row>
    <row r="21" spans="1:13" ht="12.75">
      <c r="A21" s="16" t="s">
        <v>191</v>
      </c>
      <c r="B21" s="17" t="s">
        <v>130</v>
      </c>
      <c r="C21" s="18" t="s">
        <v>192</v>
      </c>
      <c r="D21" s="18" t="s">
        <v>194</v>
      </c>
      <c r="E21" s="18" t="s">
        <v>193</v>
      </c>
      <c r="F21" s="18">
        <v>14</v>
      </c>
      <c r="G21" s="18">
        <v>10</v>
      </c>
      <c r="H21" s="18">
        <v>8</v>
      </c>
      <c r="I21" s="18">
        <v>3</v>
      </c>
      <c r="J21" s="18">
        <v>7</v>
      </c>
      <c r="K21" s="14">
        <f t="shared" si="0"/>
        <v>42</v>
      </c>
      <c r="L21" s="19">
        <v>3</v>
      </c>
      <c r="M21" s="31"/>
    </row>
    <row r="22" spans="1:13" ht="12.75">
      <c r="A22" s="16" t="s">
        <v>201</v>
      </c>
      <c r="B22" s="17" t="s">
        <v>130</v>
      </c>
      <c r="C22" s="18" t="s">
        <v>157</v>
      </c>
      <c r="D22" s="18" t="s">
        <v>136</v>
      </c>
      <c r="E22" s="18" t="s">
        <v>160</v>
      </c>
      <c r="F22" s="18">
        <v>7</v>
      </c>
      <c r="G22" s="18">
        <v>4</v>
      </c>
      <c r="H22" s="18">
        <v>3</v>
      </c>
      <c r="I22" s="18">
        <v>3</v>
      </c>
      <c r="J22" s="18">
        <v>17</v>
      </c>
      <c r="K22" s="14">
        <f t="shared" si="0"/>
        <v>34</v>
      </c>
      <c r="L22" s="19" t="s">
        <v>229</v>
      </c>
      <c r="M22" s="31"/>
    </row>
    <row r="23" spans="1:13" ht="12.75">
      <c r="A23" s="16" t="s">
        <v>204</v>
      </c>
      <c r="B23" s="17" t="s">
        <v>130</v>
      </c>
      <c r="C23" s="18" t="s">
        <v>208</v>
      </c>
      <c r="D23" s="18" t="s">
        <v>136</v>
      </c>
      <c r="E23" s="18" t="s">
        <v>160</v>
      </c>
      <c r="F23" s="18">
        <v>6</v>
      </c>
      <c r="G23" s="18">
        <v>6</v>
      </c>
      <c r="H23" s="18">
        <v>3</v>
      </c>
      <c r="I23" s="18">
        <v>0</v>
      </c>
      <c r="J23" s="18">
        <v>7</v>
      </c>
      <c r="K23" s="14">
        <f t="shared" si="0"/>
        <v>22</v>
      </c>
      <c r="L23" s="19"/>
      <c r="M23" s="31"/>
    </row>
    <row r="24" spans="1:13" ht="12.75">
      <c r="A24" s="16" t="s">
        <v>205</v>
      </c>
      <c r="B24" s="17" t="s">
        <v>130</v>
      </c>
      <c r="C24" s="18" t="s">
        <v>199</v>
      </c>
      <c r="D24" s="18" t="s">
        <v>194</v>
      </c>
      <c r="E24" s="18" t="s">
        <v>200</v>
      </c>
      <c r="F24" s="18">
        <v>2</v>
      </c>
      <c r="G24" s="18">
        <v>6</v>
      </c>
      <c r="H24" s="18">
        <v>1</v>
      </c>
      <c r="I24" s="18">
        <v>3</v>
      </c>
      <c r="J24" s="18">
        <v>7</v>
      </c>
      <c r="K24" s="14">
        <f t="shared" si="0"/>
        <v>19</v>
      </c>
      <c r="L24" s="19"/>
      <c r="M24" s="31"/>
    </row>
    <row r="25" spans="1:13" ht="12.75">
      <c r="A25" s="16" t="s">
        <v>202</v>
      </c>
      <c r="B25" s="17" t="s">
        <v>130</v>
      </c>
      <c r="C25" s="18" t="s">
        <v>203</v>
      </c>
      <c r="D25" s="18" t="s">
        <v>136</v>
      </c>
      <c r="E25" s="18" t="s">
        <v>122</v>
      </c>
      <c r="F25" s="18">
        <v>0</v>
      </c>
      <c r="G25" s="18">
        <v>6</v>
      </c>
      <c r="H25" s="18">
        <v>0</v>
      </c>
      <c r="I25" s="18">
        <v>0</v>
      </c>
      <c r="J25" s="18">
        <v>10</v>
      </c>
      <c r="K25" s="14">
        <f t="shared" si="0"/>
        <v>16</v>
      </c>
      <c r="L25" s="19"/>
      <c r="M25" s="31"/>
    </row>
    <row r="26" spans="1:13" ht="12.75">
      <c r="A26" s="16" t="s">
        <v>187</v>
      </c>
      <c r="B26" s="17" t="s">
        <v>130</v>
      </c>
      <c r="C26" s="18" t="s">
        <v>157</v>
      </c>
      <c r="D26" s="18" t="s">
        <v>136</v>
      </c>
      <c r="E26" s="18" t="s">
        <v>160</v>
      </c>
      <c r="F26" s="18">
        <v>1</v>
      </c>
      <c r="G26" s="18">
        <v>6</v>
      </c>
      <c r="H26" s="18">
        <v>0</v>
      </c>
      <c r="I26" s="18">
        <v>0</v>
      </c>
      <c r="J26" s="18">
        <v>0</v>
      </c>
      <c r="K26" s="14">
        <f t="shared" si="0"/>
        <v>7</v>
      </c>
      <c r="L26" s="19"/>
      <c r="M26" s="31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2.75">
      <c r="A36" s="16"/>
      <c r="B36" s="17"/>
      <c r="C36" s="18"/>
      <c r="D36" s="18"/>
      <c r="E36" s="18"/>
      <c r="F36" s="18"/>
      <c r="G36" s="18"/>
      <c r="H36" s="18"/>
      <c r="I36" s="18"/>
      <c r="J36" s="18"/>
      <c r="K36" s="14"/>
      <c r="L36" s="19"/>
    </row>
    <row r="37" spans="1:12" ht="12.75">
      <c r="A37" s="16"/>
      <c r="B37" s="17"/>
      <c r="C37" s="18"/>
      <c r="D37" s="18"/>
      <c r="E37" s="18"/>
      <c r="F37" s="18"/>
      <c r="G37" s="18"/>
      <c r="H37" s="18"/>
      <c r="I37" s="18"/>
      <c r="J37" s="18"/>
      <c r="K37" s="14">
        <f aca="true" t="shared" si="1" ref="K37:K76">F37+G37+H37+I37+J37</f>
        <v>0</v>
      </c>
      <c r="L37" s="19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1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1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1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1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1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1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1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1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1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1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1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1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1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1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1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1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1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1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1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1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1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1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1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1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aca="true" t="shared" si="2" ref="K77:K140">F77+G77+H77+I77+J77</f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2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2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2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2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2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2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2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2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2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2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2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2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2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2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2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2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2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2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2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2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2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2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2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2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2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aca="true" t="shared" si="3" ref="K141:K182">F141+G141+H141+I141+J141</f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3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3"/>
        <v>0</v>
      </c>
      <c r="L180" s="18"/>
    </row>
    <row r="181" spans="1:12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>
        <f t="shared" si="3"/>
        <v>0</v>
      </c>
      <c r="L181" s="18"/>
    </row>
    <row r="182" spans="1:12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>
        <f t="shared" si="3"/>
        <v>0</v>
      </c>
      <c r="L182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2023-03-12T09:53:09Z</cp:lastPrinted>
  <dcterms:created xsi:type="dcterms:W3CDTF">2008-02-24T23:44:53Z</dcterms:created>
  <dcterms:modified xsi:type="dcterms:W3CDTF">2023-03-28T19:25:22Z</dcterms:modified>
  <cp:category/>
  <cp:version/>
  <cp:contentType/>
  <cp:contentStatus/>
</cp:coreProperties>
</file>