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461" windowWidth="19200" windowHeight="12495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externalReferences>
    <externalReference r:id="rId8"/>
  </externalReferences>
  <definedNames>
    <definedName name="_xlnm.Print_Area" localSheetId="3">'7. razred'!$A$19:$K$47</definedName>
  </definedNames>
  <calcPr fullCalcOnLoad="1"/>
</workbook>
</file>

<file path=xl/sharedStrings.xml><?xml version="1.0" encoding="utf-8"?>
<sst xmlns="http://schemas.openxmlformats.org/spreadsheetml/2006/main" count="573" uniqueCount="198">
  <si>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</si>
  <si>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</si>
  <si>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</si>
  <si>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</si>
  <si>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</si>
  <si>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</si>
  <si>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</si>
  <si>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</si>
  <si>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</si>
  <si>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</si>
  <si>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</si>
  <si>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</si>
  <si>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</si>
  <si>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</si>
  <si>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</si>
  <si>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</si>
  <si>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</si>
  <si>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</si>
  <si>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</si>
  <si>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</si>
  <si>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</si>
  <si>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</si>
  <si>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</si>
  <si>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</si>
  <si>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</si>
  <si>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</si>
  <si>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</si>
  <si>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</si>
  <si>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</si>
  <si>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</si>
  <si>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</si>
  <si>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</si>
  <si>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НЕ</t>
  </si>
  <si>
    <t>ОШ "Свети Сава"</t>
  </si>
  <si>
    <t>Крагујевац</t>
  </si>
  <si>
    <t>Соња Савовић</t>
  </si>
  <si>
    <t>ОШ “Станислав Сремчевић“</t>
  </si>
  <si>
    <t>Снежана Милићевић</t>
  </si>
  <si>
    <t>ОШ "Радоје Домановић"</t>
  </si>
  <si>
    <t>ОШ "Трећи крагујевачки батаљон"</t>
  </si>
  <si>
    <t>Валентина Рацић</t>
  </si>
  <si>
    <t>ОШ "Вук Стефановић Караџић"</t>
  </si>
  <si>
    <t>Биљана Живковић</t>
  </si>
  <si>
    <t>Јасмина Јовичић</t>
  </si>
  <si>
    <t>ОШ "21. октобар"</t>
  </si>
  <si>
    <t>Љиљана Симић-Равлић</t>
  </si>
  <si>
    <t>ОШ "Светозар Марковић"</t>
  </si>
  <si>
    <t>Миле Станић</t>
  </si>
  <si>
    <t>ОШ ,,Драгиша Луковић Шпанац"</t>
  </si>
  <si>
    <t>Оливера Блаћанин</t>
  </si>
  <si>
    <t>ОШ "Милутин и Драгиња Тодоровић"</t>
  </si>
  <si>
    <t>Наташа Милинковић</t>
  </si>
  <si>
    <t>„Илија Гарашанин“</t>
  </si>
  <si>
    <t>Аранђеловац</t>
  </si>
  <si>
    <t>Слађана Стевановић</t>
  </si>
  <si>
    <t>Љубица Ђорђевић</t>
  </si>
  <si>
    <t>„Свети Сава“</t>
  </si>
  <si>
    <t>Ана Рајнхофер</t>
  </si>
  <si>
    <t>не</t>
  </si>
  <si>
    <t>Јасмина Милојевић</t>
  </si>
  <si>
    <t>Светозар Марковић</t>
  </si>
  <si>
    <t>Лапово</t>
  </si>
  <si>
    <t>Живадинка Иличић</t>
  </si>
  <si>
    <t>ДА</t>
  </si>
  <si>
    <t>Прва крагујевачка гимназија</t>
  </si>
  <si>
    <t>Лука Цвијовић</t>
  </si>
  <si>
    <t>Весна Спасојевић</t>
  </si>
  <si>
    <t>Михаило Миленковић</t>
  </si>
  <si>
    <t>Сава Калинић</t>
  </si>
  <si>
    <t>Матија Јовашевић</t>
  </si>
  <si>
    <t>Оливера Вуцелић</t>
  </si>
  <si>
    <t>Нина Илић</t>
  </si>
  <si>
    <t>Илија Гарашанин</t>
  </si>
  <si>
    <t>Биљана Вујановић</t>
  </si>
  <si>
    <t>Јакша Глишић</t>
  </si>
  <si>
    <t>Ђурђа Јевтић</t>
  </si>
  <si>
    <t>Јован Радојевић</t>
  </si>
  <si>
    <t>Карађорђе</t>
  </si>
  <si>
    <t>Рача</t>
  </si>
  <si>
    <t>Јован Аћимовић</t>
  </si>
  <si>
    <t>Ања Савић</t>
  </si>
  <si>
    <t>Баточина</t>
  </si>
  <si>
    <t>Марина Ковановић</t>
  </si>
  <si>
    <t>Маша Станковић</t>
  </si>
  <si>
    <t>Димитрије Станојевић</t>
  </si>
  <si>
    <t>Матеја Марковић</t>
  </si>
  <si>
    <t>Алекса Марчетић</t>
  </si>
  <si>
    <t>ОШ "Мирко Јовановић"</t>
  </si>
  <si>
    <t>Горица Милосављевић</t>
  </si>
  <si>
    <t>Јелена Недељковић</t>
  </si>
  <si>
    <t>Страхиња Ковачевић</t>
  </si>
  <si>
    <t>Сава Домановић</t>
  </si>
  <si>
    <t>Богдан Марић</t>
  </si>
  <si>
    <t>Павле Томовић</t>
  </si>
  <si>
    <t>Никола Павловић</t>
  </si>
  <si>
    <t>ОШ "Мома Станојловић"</t>
  </si>
  <si>
    <t>Весна Урошевић</t>
  </si>
  <si>
    <t>Димитрије Стефановић</t>
  </si>
  <si>
    <t>Вук Стојановић</t>
  </si>
  <si>
    <t>ОШ "Мирко Јовановић</t>
  </si>
  <si>
    <t>Растко Андрејевић</t>
  </si>
  <si>
    <t>Ивана Бркић</t>
  </si>
  <si>
    <t>Софија Лукић</t>
  </si>
  <si>
    <t>Коља Стефановић</t>
  </si>
  <si>
    <t>Тодор Станковић</t>
  </si>
  <si>
    <t>Биљана Каралазић</t>
  </si>
  <si>
    <t>Наталија Ђоковић</t>
  </si>
  <si>
    <t>Даница Михајловић</t>
  </si>
  <si>
    <t>„Светолик Ранковић“</t>
  </si>
  <si>
    <t>Давид Шпица</t>
  </si>
  <si>
    <t>Емилија Ковачевић</t>
  </si>
  <si>
    <t>ОШ "Јован Поповић"</t>
  </si>
  <si>
    <t>Вера Јовановић</t>
  </si>
  <si>
    <t>Тодор Ранковић</t>
  </si>
  <si>
    <t>Димитрије Ерац</t>
  </si>
  <si>
    <t>Огњен Пајовић</t>
  </si>
  <si>
    <t>Ана Ђуровић</t>
  </si>
  <si>
    <t>Јелена Вељовић Мијаиловић</t>
  </si>
  <si>
    <t>Јелисавета Максимовић</t>
  </si>
  <si>
    <t>Софија Ивановић</t>
  </si>
  <si>
    <t xml:space="preserve">„Славко Поповић“ </t>
  </si>
  <si>
    <t>Даросава</t>
  </si>
  <si>
    <t>Драгана Михаиловић</t>
  </si>
  <si>
    <t>Јаков Обрадовић</t>
  </si>
  <si>
    <t>Љубица Лукић</t>
  </si>
  <si>
    <t>„Милан Илић Чича“</t>
  </si>
  <si>
    <t>Душан Павловић</t>
  </si>
  <si>
    <t>Александар Радовановић</t>
  </si>
  <si>
    <t>Николина Милић</t>
  </si>
  <si>
    <t>„Милош Обреновић“</t>
  </si>
  <si>
    <t>Софија Прешић</t>
  </si>
  <si>
    <t>Павле Милосављевић</t>
  </si>
  <si>
    <t>Уна Милорадовић</t>
  </si>
  <si>
    <t xml:space="preserve"> Огњен Јовановић</t>
  </si>
  <si>
    <t>Уна Грего</t>
  </si>
  <si>
    <t>Виктор Стефановић</t>
  </si>
  <si>
    <t>Софија Никитовић</t>
  </si>
  <si>
    <t>Вишња Атанасковић</t>
  </si>
  <si>
    <t>Сава Стевановић</t>
  </si>
  <si>
    <t>Лара Миладиновић</t>
  </si>
  <si>
    <t>Вукашин Јованчевић</t>
  </si>
  <si>
    <t>Виктор Софреновић</t>
  </si>
  <si>
    <t>Андријана Савић</t>
  </si>
  <si>
    <t>Игор Ђорђевић</t>
  </si>
  <si>
    <t>Тодор Тењовић</t>
  </si>
  <si>
    <t>Бошко Бошковић</t>
  </si>
  <si>
    <t>Емилија Стефановић</t>
  </si>
  <si>
    <t>Михаило Милошевић</t>
  </si>
  <si>
    <t>Страхиња Васовић</t>
  </si>
  <si>
    <t>ОШ " Свети Сава"</t>
  </si>
  <si>
    <t>Богдан Радовановић</t>
  </si>
  <si>
    <t>Ника Степановић</t>
  </si>
  <si>
    <t>Ђурђа Швабић</t>
  </si>
  <si>
    <t>Филип Зечевић</t>
  </si>
  <si>
    <t>Богдан Лазаревић</t>
  </si>
  <si>
    <t>Александра Шобот</t>
  </si>
  <si>
    <t>Филип Ђорђевић</t>
  </si>
  <si>
    <t xml:space="preserve">не </t>
  </si>
  <si>
    <t>ОШ"Сестре Радовић"</t>
  </si>
  <si>
    <t>Белосавци</t>
  </si>
  <si>
    <t>Илија Пратљачић</t>
  </si>
  <si>
    <t>Дуња Радивојевић</t>
  </si>
  <si>
    <t>Срећко Милетић</t>
  </si>
  <si>
    <t>Лука Вратоњић</t>
  </si>
  <si>
    <t>Милорад Ризнић</t>
  </si>
  <si>
    <t>Софија Карличић</t>
  </si>
  <si>
    <t>Сава Игњатовић</t>
  </si>
  <si>
    <t>Душан Дукић</t>
  </si>
  <si>
    <t>Драгослав Јовановић</t>
  </si>
  <si>
    <t>Живојин Михајловић</t>
  </si>
  <si>
    <t>прва</t>
  </si>
  <si>
    <t>друга</t>
  </si>
  <si>
    <t>трећа</t>
  </si>
  <si>
    <t>похвала</t>
  </si>
  <si>
    <t>права</t>
  </si>
  <si>
    <t>Ненад Пауновић, Љиљана Симић Равлић</t>
  </si>
  <si>
    <t>Милоје Симовић,21. октобар</t>
  </si>
  <si>
    <t>Катарина Ђорђевић, Љубица Ђорђевић</t>
  </si>
  <si>
    <t>Прва крагујевачка гимназија, Милош Обреновић,Аранђеловац</t>
  </si>
  <si>
    <t>Јасмина Милојевић, Оливера Блаћанин</t>
  </si>
  <si>
    <t>Живко Томић, Белосавци, Драгиша Луковић Шпанац</t>
  </si>
  <si>
    <t>Биљана Вујановић, Јелена Вељовић</t>
  </si>
  <si>
    <t>Илија Гарашанин, Аранђеловац, Трећи крагујевачки батаљон</t>
  </si>
  <si>
    <t>Мирко Јовановић</t>
  </si>
  <si>
    <t>Јован Поповић</t>
  </si>
  <si>
    <t>Свети Сава</t>
  </si>
  <si>
    <t>Свети Сава, Аранђеловац</t>
  </si>
  <si>
    <t>Вук Стефановић Караџић</t>
  </si>
  <si>
    <t>Трећи крагујевачки батаљон</t>
  </si>
  <si>
    <t>Игор Танасијевић</t>
  </si>
  <si>
    <t>Милутин и Драгиња Тодоровић</t>
  </si>
  <si>
    <t>Валентина Рацић, Снежана Милићевић</t>
  </si>
  <si>
    <t>Трећи крагујевачки батаљон, Станислав Сремчевић</t>
  </si>
  <si>
    <t>Радоје Домановић</t>
  </si>
  <si>
    <t>Станислав Сремчевић</t>
  </si>
  <si>
    <t>Округ:Крагујевац</t>
  </si>
  <si>
    <t>Школа - домаћин такмичења:ОШ "Милутин и Драгиња Тодоровић"</t>
  </si>
  <si>
    <t>Павловић Драган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</si>
</sst>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21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25" xfId="0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wnloads\Okru&#382;no%20&#352;umadija%202022-23.probna%20verzij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macin"/>
      <sheetName val="Komisija"/>
      <sheetName val="6.razred"/>
      <sheetName val="7. razred"/>
      <sheetName val="8.разред"/>
    </sheetNames>
    <sheetDataSet>
      <sheetData sheetId="3">
        <row r="10">
          <cell r="A10" t="str">
            <v>Емилија Николић</v>
          </cell>
          <cell r="B10" t="str">
            <v>ДА</v>
          </cell>
          <cell r="C10" t="str">
            <v>Прва крагујевачка гимназија</v>
          </cell>
          <cell r="D10" t="str">
            <v>Крагујевац</v>
          </cell>
          <cell r="E10" t="str">
            <v>Катарина Ђорђевић</v>
          </cell>
          <cell r="F10">
            <v>20</v>
          </cell>
          <cell r="G10">
            <v>20</v>
          </cell>
          <cell r="H10">
            <v>20</v>
          </cell>
          <cell r="I10">
            <v>9</v>
          </cell>
          <cell r="J10">
            <v>20</v>
          </cell>
          <cell r="K10">
            <v>89</v>
          </cell>
        </row>
        <row r="11">
          <cell r="A11" t="str">
            <v>Василије Ђуровић</v>
          </cell>
          <cell r="B11" t="str">
            <v>ДА</v>
          </cell>
          <cell r="C11" t="str">
            <v>Прва крагујевачка гимназија</v>
          </cell>
          <cell r="D11" t="str">
            <v>Крагујевац</v>
          </cell>
          <cell r="E11" t="str">
            <v>Катарина Ђорђевић</v>
          </cell>
          <cell r="F11">
            <v>20</v>
          </cell>
          <cell r="G11">
            <v>20</v>
          </cell>
          <cell r="H11">
            <v>20</v>
          </cell>
          <cell r="I11">
            <v>9</v>
          </cell>
          <cell r="J11">
            <v>20</v>
          </cell>
          <cell r="K11">
            <v>89</v>
          </cell>
        </row>
        <row r="12">
          <cell r="A12" t="str">
            <v>Вук Ђокић</v>
          </cell>
          <cell r="B12" t="str">
            <v>ДА</v>
          </cell>
          <cell r="C12" t="str">
            <v>Прва крагујевачка гимназија</v>
          </cell>
          <cell r="D12" t="str">
            <v>Крагујевац</v>
          </cell>
          <cell r="E12" t="str">
            <v>Катарина Ђорђевић</v>
          </cell>
          <cell r="F12">
            <v>18</v>
          </cell>
          <cell r="G12">
            <v>10</v>
          </cell>
          <cell r="H12">
            <v>20</v>
          </cell>
          <cell r="I12">
            <v>9</v>
          </cell>
          <cell r="J12">
            <v>0</v>
          </cell>
          <cell r="K12">
            <v>57</v>
          </cell>
        </row>
        <row r="13">
          <cell r="A13" t="str">
            <v>Андреј Симић</v>
          </cell>
          <cell r="B13" t="str">
            <v>ДА</v>
          </cell>
          <cell r="C13" t="str">
            <v>Прва крагујевачка гимназија</v>
          </cell>
          <cell r="D13" t="str">
            <v>Крагујевац</v>
          </cell>
          <cell r="E13" t="str">
            <v>Катарина Ђорђевић</v>
          </cell>
          <cell r="F13">
            <v>16</v>
          </cell>
          <cell r="G13">
            <v>20</v>
          </cell>
          <cell r="H13">
            <v>4</v>
          </cell>
          <cell r="I13">
            <v>3</v>
          </cell>
          <cell r="J13">
            <v>0</v>
          </cell>
          <cell r="K13">
            <v>43</v>
          </cell>
        </row>
        <row r="14">
          <cell r="A14" t="str">
            <v>Димитрије Томовић</v>
          </cell>
          <cell r="B14" t="str">
            <v>ДА</v>
          </cell>
          <cell r="C14" t="str">
            <v>Прва крагујевачка гимназија</v>
          </cell>
          <cell r="D14" t="str">
            <v>Крагујевац</v>
          </cell>
          <cell r="E14" t="str">
            <v>Катарина Ђорђевић</v>
          </cell>
          <cell r="F14">
            <v>20</v>
          </cell>
          <cell r="G14">
            <v>0</v>
          </cell>
          <cell r="H14">
            <v>4</v>
          </cell>
          <cell r="I14">
            <v>9</v>
          </cell>
          <cell r="J14">
            <v>5</v>
          </cell>
          <cell r="K14">
            <v>38</v>
          </cell>
        </row>
        <row r="15">
          <cell r="A15" t="str">
            <v>Лазар Миљковић</v>
          </cell>
          <cell r="B15" t="str">
            <v>ДА</v>
          </cell>
          <cell r="C15" t="str">
            <v>Прва крагујевачка гимназија</v>
          </cell>
          <cell r="D15" t="str">
            <v>Крагујевац</v>
          </cell>
          <cell r="E15" t="str">
            <v>Катарина Ђорђевић</v>
          </cell>
          <cell r="F15">
            <v>18</v>
          </cell>
          <cell r="G15">
            <v>0</v>
          </cell>
          <cell r="H15">
            <v>0</v>
          </cell>
          <cell r="I15">
            <v>9</v>
          </cell>
          <cell r="J15">
            <v>0</v>
          </cell>
          <cell r="K15">
            <v>27</v>
          </cell>
        </row>
        <row r="16">
          <cell r="A16" t="str">
            <v>Реља Димитријевић</v>
          </cell>
          <cell r="B16" t="str">
            <v>ДА</v>
          </cell>
          <cell r="C16" t="str">
            <v>Прва крагујевачка гимназија</v>
          </cell>
          <cell r="D16" t="str">
            <v>Крагујевац</v>
          </cell>
          <cell r="E16" t="str">
            <v>Катарина Ђорђевић</v>
          </cell>
          <cell r="F16">
            <v>20</v>
          </cell>
          <cell r="G16">
            <v>0</v>
          </cell>
          <cell r="H16">
            <v>2</v>
          </cell>
          <cell r="I16">
            <v>0</v>
          </cell>
          <cell r="J16">
            <v>0</v>
          </cell>
          <cell r="K16">
            <v>22</v>
          </cell>
        </row>
        <row r="17">
          <cell r="A17" t="str">
            <v>Јован Јагличић</v>
          </cell>
          <cell r="B17" t="str">
            <v>ДА</v>
          </cell>
          <cell r="C17" t="str">
            <v>Прва крагујевачка гимназија</v>
          </cell>
          <cell r="D17" t="str">
            <v>Крагујевац</v>
          </cell>
          <cell r="E17" t="str">
            <v>Катарина Ђорђевић</v>
          </cell>
          <cell r="F17">
            <v>7</v>
          </cell>
          <cell r="G17">
            <v>0</v>
          </cell>
          <cell r="H17">
            <v>5</v>
          </cell>
          <cell r="I17">
            <v>0</v>
          </cell>
          <cell r="J17">
            <v>0</v>
          </cell>
          <cell r="K17">
            <v>12</v>
          </cell>
        </row>
        <row r="19">
          <cell r="A19" t="str">
            <v>Ирина Станишић</v>
          </cell>
          <cell r="B19" t="str">
            <v>НЕ</v>
          </cell>
          <cell r="C19" t="str">
            <v>ОШ "Свети Сава"</v>
          </cell>
          <cell r="D19" t="str">
            <v>Крагујевац</v>
          </cell>
          <cell r="E19" t="str">
            <v>Соња Савовић</v>
          </cell>
          <cell r="F19">
            <v>20</v>
          </cell>
          <cell r="G19">
            <v>20</v>
          </cell>
          <cell r="H19">
            <v>19</v>
          </cell>
          <cell r="I19">
            <v>12</v>
          </cell>
          <cell r="J19">
            <v>20</v>
          </cell>
        </row>
        <row r="20">
          <cell r="A20" t="str">
            <v>Немања Маслак</v>
          </cell>
          <cell r="B20" t="str">
            <v>НЕ</v>
          </cell>
          <cell r="C20" t="str">
            <v>ОШ “Станислав Сремчевић“</v>
          </cell>
          <cell r="D20" t="str">
            <v>Крагујевац</v>
          </cell>
          <cell r="E20" t="str">
            <v>Снежана Милићевић</v>
          </cell>
          <cell r="F20">
            <v>20</v>
          </cell>
          <cell r="G20">
            <v>20</v>
          </cell>
          <cell r="H20">
            <v>20</v>
          </cell>
          <cell r="I20">
            <v>9</v>
          </cell>
          <cell r="J20">
            <v>20</v>
          </cell>
        </row>
        <row r="21">
          <cell r="A21" t="str">
            <v>Хелена Малишић</v>
          </cell>
          <cell r="B21" t="str">
            <v>НЕ</v>
          </cell>
          <cell r="C21" t="str">
            <v>ОШ "Свети Сава"</v>
          </cell>
          <cell r="D21" t="str">
            <v>Крагујевац</v>
          </cell>
          <cell r="E21" t="str">
            <v>Соња Савовић</v>
          </cell>
          <cell r="F21">
            <v>20</v>
          </cell>
          <cell r="G21">
            <v>20</v>
          </cell>
          <cell r="H21">
            <v>20</v>
          </cell>
          <cell r="I21">
            <v>1</v>
          </cell>
          <cell r="J21">
            <v>13</v>
          </cell>
        </row>
        <row r="22">
          <cell r="A22" t="str">
            <v>Мина Павловић</v>
          </cell>
          <cell r="B22" t="str">
            <v>НЕ</v>
          </cell>
          <cell r="C22" t="str">
            <v>ОШ "Радоје Домановић"</v>
          </cell>
          <cell r="D22" t="str">
            <v>Крагујевац</v>
          </cell>
          <cell r="E22" t="str">
            <v>Виолета Мишић</v>
          </cell>
          <cell r="F22">
            <v>20</v>
          </cell>
          <cell r="G22">
            <v>20</v>
          </cell>
          <cell r="H22">
            <v>20</v>
          </cell>
          <cell r="I22">
            <v>6</v>
          </cell>
          <cell r="J22">
            <v>20</v>
          </cell>
        </row>
        <row r="23">
          <cell r="A23" t="str">
            <v>Ђорђе Капетановић</v>
          </cell>
          <cell r="B23" t="str">
            <v>НЕ</v>
          </cell>
          <cell r="C23" t="str">
            <v>ОШ "Милоје Симовић"</v>
          </cell>
          <cell r="D23" t="str">
            <v>Драгобраћа</v>
          </cell>
          <cell r="E23" t="str">
            <v>Ненад Пауновић</v>
          </cell>
          <cell r="F23">
            <v>5</v>
          </cell>
          <cell r="G23">
            <v>20</v>
          </cell>
          <cell r="H23">
            <v>20</v>
          </cell>
          <cell r="I23">
            <v>9</v>
          </cell>
          <cell r="J23">
            <v>8</v>
          </cell>
        </row>
        <row r="24">
          <cell r="A24" t="str">
            <v>Илија Обрадовић</v>
          </cell>
          <cell r="B24" t="str">
            <v>НЕ</v>
          </cell>
          <cell r="C24" t="str">
            <v>ОШ "Трећи крагујевачки батаљон"</v>
          </cell>
          <cell r="D24" t="str">
            <v>Крагујевац</v>
          </cell>
          <cell r="E24" t="str">
            <v>Валентина Рацић</v>
          </cell>
          <cell r="F24">
            <v>5</v>
          </cell>
          <cell r="G24">
            <v>20</v>
          </cell>
          <cell r="H24">
            <v>20</v>
          </cell>
          <cell r="I24">
            <v>9</v>
          </cell>
          <cell r="J24">
            <v>0</v>
          </cell>
        </row>
        <row r="25">
          <cell r="A25" t="str">
            <v>Лука Банковић</v>
          </cell>
          <cell r="B25" t="str">
            <v>НЕ</v>
          </cell>
          <cell r="C25" t="str">
            <v>ОШ “Станислав Сремчевић“</v>
          </cell>
          <cell r="D25" t="str">
            <v>Крагујевац</v>
          </cell>
          <cell r="E25" t="str">
            <v>Снежана Милићевић</v>
          </cell>
          <cell r="F25">
            <v>20</v>
          </cell>
          <cell r="G25">
            <v>20</v>
          </cell>
          <cell r="H25">
            <v>20</v>
          </cell>
          <cell r="I25">
            <v>9</v>
          </cell>
          <cell r="J25">
            <v>18</v>
          </cell>
        </row>
        <row r="26">
          <cell r="A26" t="str">
            <v>Алекса Банковић</v>
          </cell>
          <cell r="B26" t="str">
            <v>НЕ</v>
          </cell>
          <cell r="C26" t="str">
            <v>ОШ “Станислав Сремчевић“</v>
          </cell>
          <cell r="D26" t="str">
            <v>Крагујевац</v>
          </cell>
          <cell r="E26" t="str">
            <v>Снежана Милићевић</v>
          </cell>
          <cell r="F26">
            <v>20</v>
          </cell>
          <cell r="G26">
            <v>10</v>
          </cell>
          <cell r="H26">
            <v>4</v>
          </cell>
          <cell r="I26">
            <v>9</v>
          </cell>
          <cell r="J26">
            <v>0</v>
          </cell>
        </row>
        <row r="27">
          <cell r="A27" t="str">
            <v>Исидора Гаљак</v>
          </cell>
          <cell r="B27" t="str">
            <v>НЕ</v>
          </cell>
          <cell r="C27" t="str">
            <v>ОШ "Вук Стефановић Караџић"</v>
          </cell>
          <cell r="D27" t="str">
            <v>Крагујевац</v>
          </cell>
          <cell r="E27" t="str">
            <v>Свелана Николић</v>
          </cell>
          <cell r="F27">
            <v>5</v>
          </cell>
          <cell r="G27">
            <v>0</v>
          </cell>
          <cell r="H27">
            <v>20</v>
          </cell>
          <cell r="I27">
            <v>9</v>
          </cell>
          <cell r="J27">
            <v>0</v>
          </cell>
        </row>
        <row r="28">
          <cell r="A28" t="str">
            <v>Анђелија Вујовић</v>
          </cell>
          <cell r="B28" t="str">
            <v>НЕ</v>
          </cell>
          <cell r="C28" t="str">
            <v>ОШ "Вук Стефановић Караџић"</v>
          </cell>
          <cell r="D28" t="str">
            <v>Крагујевац</v>
          </cell>
          <cell r="E28" t="str">
            <v>Биљана Живковић</v>
          </cell>
          <cell r="F28">
            <v>3</v>
          </cell>
          <cell r="G28">
            <v>15</v>
          </cell>
          <cell r="H28">
            <v>3</v>
          </cell>
          <cell r="I28">
            <v>9</v>
          </cell>
          <cell r="J28">
            <v>0</v>
          </cell>
        </row>
        <row r="29">
          <cell r="A29" t="str">
            <v>Магдалена Малишић</v>
          </cell>
          <cell r="B29" t="str">
            <v>НЕ</v>
          </cell>
          <cell r="C29" t="str">
            <v>ОШ "Свети Сава"</v>
          </cell>
          <cell r="D29" t="str">
            <v>Крагујевац</v>
          </cell>
          <cell r="E29" t="str">
            <v>Соња Савовић</v>
          </cell>
          <cell r="F29">
            <v>15</v>
          </cell>
          <cell r="G29">
            <v>20</v>
          </cell>
          <cell r="H29">
            <v>20</v>
          </cell>
          <cell r="I29">
            <v>9</v>
          </cell>
          <cell r="J29">
            <v>13</v>
          </cell>
        </row>
        <row r="30">
          <cell r="A30" t="str">
            <v>Марта Бајовић</v>
          </cell>
          <cell r="B30" t="str">
            <v>НЕ</v>
          </cell>
          <cell r="C30" t="str">
            <v>ОШ "Вук Стефановић Караџић"</v>
          </cell>
          <cell r="D30" t="str">
            <v>Крагујевац</v>
          </cell>
          <cell r="E30" t="str">
            <v>Биљана Живковић</v>
          </cell>
          <cell r="F30">
            <v>5</v>
          </cell>
          <cell r="G30">
            <v>10</v>
          </cell>
          <cell r="H30">
            <v>20</v>
          </cell>
          <cell r="I30">
            <v>3</v>
          </cell>
          <cell r="J30">
            <v>0</v>
          </cell>
        </row>
        <row r="31">
          <cell r="A31" t="str">
            <v>Димитрије Савић</v>
          </cell>
          <cell r="B31" t="str">
            <v>НЕ</v>
          </cell>
          <cell r="C31" t="str">
            <v>ОШ "Радоје Домановић"</v>
          </cell>
          <cell r="D31" t="str">
            <v>Крагујевац</v>
          </cell>
          <cell r="E31" t="str">
            <v>Јасмина Јовичић</v>
          </cell>
          <cell r="F31">
            <v>16</v>
          </cell>
          <cell r="G31">
            <v>0</v>
          </cell>
          <cell r="H31">
            <v>0</v>
          </cell>
          <cell r="I31">
            <v>9</v>
          </cell>
          <cell r="J31">
            <v>19</v>
          </cell>
        </row>
        <row r="32">
          <cell r="A32" t="str">
            <v>Лазар Коларевић</v>
          </cell>
          <cell r="B32" t="str">
            <v>НЕ</v>
          </cell>
          <cell r="C32" t="str">
            <v>ОШ "21. октобар"</v>
          </cell>
          <cell r="D32" t="str">
            <v>Крагујевац</v>
          </cell>
          <cell r="E32" t="str">
            <v>Љиљана Симић-Равлић</v>
          </cell>
          <cell r="F32">
            <v>0</v>
          </cell>
          <cell r="G32">
            <v>0</v>
          </cell>
          <cell r="H32">
            <v>20</v>
          </cell>
          <cell r="I32">
            <v>0</v>
          </cell>
          <cell r="J32">
            <v>5</v>
          </cell>
        </row>
        <row r="33">
          <cell r="A33" t="str">
            <v>Саша Вид Мачужић</v>
          </cell>
          <cell r="B33" t="str">
            <v>НЕ</v>
          </cell>
          <cell r="C33" t="str">
            <v>ОШ "21. октобар"</v>
          </cell>
          <cell r="D33" t="str">
            <v>Крагујевац</v>
          </cell>
          <cell r="E33" t="str">
            <v>Љиљана Симић-Равлић</v>
          </cell>
          <cell r="F33">
            <v>10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A34" t="str">
            <v>Стефан Славковић</v>
          </cell>
          <cell r="B34" t="str">
            <v>НЕ</v>
          </cell>
          <cell r="C34" t="str">
            <v>ОШ "Светозар Марковић"</v>
          </cell>
          <cell r="D34" t="str">
            <v>Крагујевац</v>
          </cell>
          <cell r="E34" t="str">
            <v>Миле Станић</v>
          </cell>
          <cell r="F34">
            <v>5</v>
          </cell>
          <cell r="G34">
            <v>0</v>
          </cell>
          <cell r="H34">
            <v>2</v>
          </cell>
          <cell r="I34">
            <v>0</v>
          </cell>
          <cell r="J34">
            <v>0</v>
          </cell>
        </row>
        <row r="35">
          <cell r="A35" t="str">
            <v>Илија Савић</v>
          </cell>
          <cell r="B35" t="str">
            <v>НЕ</v>
          </cell>
          <cell r="C35" t="str">
            <v>ОШ ,,Драгиша Луковић Шпанац"</v>
          </cell>
          <cell r="D35" t="str">
            <v>Крагујевац</v>
          </cell>
          <cell r="E35" t="str">
            <v>Оливера Блаћанин</v>
          </cell>
          <cell r="F35">
            <v>0</v>
          </cell>
          <cell r="G35">
            <v>0</v>
          </cell>
          <cell r="H35">
            <v>4</v>
          </cell>
          <cell r="I35">
            <v>0</v>
          </cell>
          <cell r="J35">
            <v>0</v>
          </cell>
        </row>
        <row r="36">
          <cell r="A36" t="str">
            <v>Ања Атанасковић</v>
          </cell>
          <cell r="B36" t="str">
            <v>НЕ</v>
          </cell>
          <cell r="C36" t="str">
            <v>ОШ "Светозар Марковић"</v>
          </cell>
          <cell r="D36" t="str">
            <v>Крагујевац</v>
          </cell>
          <cell r="E36" t="str">
            <v>Миле Станић</v>
          </cell>
          <cell r="F36">
            <v>16</v>
          </cell>
          <cell r="G36">
            <v>16</v>
          </cell>
          <cell r="H36">
            <v>0</v>
          </cell>
          <cell r="I36">
            <v>3</v>
          </cell>
          <cell r="J36">
            <v>0</v>
          </cell>
        </row>
        <row r="37">
          <cell r="A37" t="str">
            <v>Леон Дељхуса</v>
          </cell>
          <cell r="B37" t="str">
            <v>НЕ</v>
          </cell>
          <cell r="C37" t="str">
            <v>ОШ "Радоје Домановић"</v>
          </cell>
          <cell r="D37" t="str">
            <v>Крагујевац</v>
          </cell>
          <cell r="E37" t="str">
            <v>Јасмина Јовичић</v>
          </cell>
          <cell r="F37">
            <v>0</v>
          </cell>
          <cell r="G37">
            <v>5</v>
          </cell>
          <cell r="H37">
            <v>2</v>
          </cell>
          <cell r="I37">
            <v>0</v>
          </cell>
          <cell r="J37">
            <v>0</v>
          </cell>
        </row>
        <row r="38">
          <cell r="A38" t="str">
            <v>Јована Радишић</v>
          </cell>
          <cell r="B38" t="str">
            <v>НЕ</v>
          </cell>
          <cell r="C38" t="str">
            <v>ОШ "Милутин и Драгиња Тодоровић"</v>
          </cell>
          <cell r="D38" t="str">
            <v>Крагујевац</v>
          </cell>
          <cell r="E38" t="str">
            <v>Наташа Милинковић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5</v>
          </cell>
        </row>
        <row r="39">
          <cell r="A39" t="str">
            <v>Алекса Мумовић</v>
          </cell>
          <cell r="B39" t="str">
            <v>НЕ</v>
          </cell>
          <cell r="C39" t="str">
            <v>ОШ "Свети Сава"</v>
          </cell>
          <cell r="D39" t="str">
            <v>Крагујевац</v>
          </cell>
          <cell r="E39" t="str">
            <v>Соња Савовић</v>
          </cell>
          <cell r="F39">
            <v>5</v>
          </cell>
          <cell r="G39">
            <v>0</v>
          </cell>
          <cell r="H39">
            <v>0</v>
          </cell>
          <cell r="I39">
            <v>6</v>
          </cell>
          <cell r="J39">
            <v>10</v>
          </cell>
        </row>
        <row r="40">
          <cell r="A40" t="str">
            <v>Павле Ристоски</v>
          </cell>
          <cell r="B40" t="str">
            <v>НЕ</v>
          </cell>
          <cell r="C40" t="str">
            <v>„Илија Гарашанин“</v>
          </cell>
          <cell r="D40" t="str">
            <v>Аранђеловац</v>
          </cell>
          <cell r="E40" t="str">
            <v>Маријана Ђокић</v>
          </cell>
          <cell r="F40">
            <v>20</v>
          </cell>
          <cell r="G40">
            <v>0</v>
          </cell>
          <cell r="H40">
            <v>0</v>
          </cell>
          <cell r="I40">
            <v>6</v>
          </cell>
          <cell r="J40">
            <v>10</v>
          </cell>
        </row>
        <row r="41">
          <cell r="A41" t="str">
            <v>Павле Елез</v>
          </cell>
          <cell r="B41" t="str">
            <v>НЕ</v>
          </cell>
          <cell r="C41" t="str">
            <v>"Светолик Ранковић"</v>
          </cell>
          <cell r="D41" t="str">
            <v>Аранђеловац</v>
          </cell>
          <cell r="E41" t="str">
            <v>Слађана Стевановић</v>
          </cell>
          <cell r="F41">
            <v>5</v>
          </cell>
          <cell r="G41">
            <v>0</v>
          </cell>
          <cell r="H41">
            <v>6</v>
          </cell>
          <cell r="I41">
            <v>6</v>
          </cell>
          <cell r="J41">
            <v>0</v>
          </cell>
        </row>
        <row r="42">
          <cell r="A42" t="str">
            <v>Милица Ранковић</v>
          </cell>
          <cell r="B42" t="str">
            <v>НЕ</v>
          </cell>
          <cell r="C42" t="str">
            <v>„Милош Обреновић</v>
          </cell>
          <cell r="D42" t="str">
            <v>Аранђеловац</v>
          </cell>
          <cell r="E42" t="str">
            <v>Љубица Ђорђевић</v>
          </cell>
          <cell r="F42">
            <v>0</v>
          </cell>
          <cell r="G42">
            <v>4</v>
          </cell>
          <cell r="H42">
            <v>4</v>
          </cell>
          <cell r="I42">
            <v>3</v>
          </cell>
          <cell r="J42">
            <v>5</v>
          </cell>
        </row>
        <row r="43">
          <cell r="A43" t="str">
            <v>Аница Милијановић</v>
          </cell>
          <cell r="B43" t="str">
            <v>НЕ</v>
          </cell>
          <cell r="C43" t="str">
            <v>"Светолик Ранковић"</v>
          </cell>
          <cell r="D43" t="str">
            <v>Аранђеловац</v>
          </cell>
          <cell r="E43" t="str">
            <v>Слађана Стевановић</v>
          </cell>
          <cell r="F43">
            <v>20</v>
          </cell>
          <cell r="G43">
            <v>20</v>
          </cell>
          <cell r="I43">
            <v>9</v>
          </cell>
          <cell r="J43">
            <v>0</v>
          </cell>
        </row>
        <row r="44">
          <cell r="A44" t="str">
            <v>Александра Глишић</v>
          </cell>
          <cell r="B44" t="str">
            <v>НЕ</v>
          </cell>
          <cell r="C44" t="str">
            <v>„Свети Сава“</v>
          </cell>
          <cell r="D44" t="str">
            <v>Аранђеловац</v>
          </cell>
          <cell r="E44" t="str">
            <v>Ана Рајнхофер</v>
          </cell>
          <cell r="F44">
            <v>0</v>
          </cell>
          <cell r="G44">
            <v>0</v>
          </cell>
          <cell r="H44">
            <v>2</v>
          </cell>
          <cell r="I44">
            <v>0</v>
          </cell>
          <cell r="J44">
            <v>5</v>
          </cell>
        </row>
        <row r="45">
          <cell r="A45" t="str">
            <v>Урош Живковић</v>
          </cell>
          <cell r="B45" t="str">
            <v>НЕ</v>
          </cell>
          <cell r="C45" t="str">
            <v>"Светолик Ранковић"</v>
          </cell>
          <cell r="D45" t="str">
            <v>Аранђеловац</v>
          </cell>
          <cell r="E45" t="str">
            <v>Слађана Стевановић</v>
          </cell>
          <cell r="F45">
            <v>0</v>
          </cell>
          <cell r="G45">
            <v>0</v>
          </cell>
          <cell r="H45">
            <v>2</v>
          </cell>
          <cell r="I45">
            <v>3</v>
          </cell>
          <cell r="J45">
            <v>0</v>
          </cell>
        </row>
        <row r="46">
          <cell r="A46" t="str">
            <v>Данијела Чолић</v>
          </cell>
          <cell r="B46" t="str">
            <v>не</v>
          </cell>
          <cell r="C46" t="str">
            <v>ОШ"Живко Томић"</v>
          </cell>
          <cell r="D46" t="str">
            <v>Доња Шаторња</v>
          </cell>
          <cell r="E46" t="str">
            <v>Јасмина Милојевић</v>
          </cell>
          <cell r="F46">
            <v>2</v>
          </cell>
          <cell r="G46">
            <v>0</v>
          </cell>
          <cell r="H46">
            <v>2</v>
          </cell>
          <cell r="I46">
            <v>0</v>
          </cell>
          <cell r="J46">
            <v>0</v>
          </cell>
        </row>
        <row r="47">
          <cell r="A47" t="str">
            <v>Никола Петровић</v>
          </cell>
          <cell r="B47" t="str">
            <v>не</v>
          </cell>
          <cell r="C47" t="str">
            <v>Светозар Марковић</v>
          </cell>
          <cell r="D47" t="str">
            <v>Лапово</v>
          </cell>
          <cell r="E47" t="str">
            <v>Живадинка Иличић</v>
          </cell>
          <cell r="F47">
            <v>0</v>
          </cell>
          <cell r="G47">
            <v>0</v>
          </cell>
          <cell r="H47">
            <v>2</v>
          </cell>
          <cell r="I47">
            <v>0</v>
          </cell>
          <cell r="J4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A8" sqref="A8:D8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8" t="s">
        <v>19</v>
      </c>
      <c r="C4" s="38"/>
      <c r="D4" s="38"/>
      <c r="E4" s="38"/>
      <c r="F4" s="38"/>
      <c r="G4" s="38"/>
      <c r="H4" s="38"/>
      <c r="I4" s="38"/>
      <c r="J4" s="39"/>
    </row>
    <row r="5" s="1" customFormat="1" ht="12.75"/>
    <row r="6" s="1" customFormat="1" ht="12.75"/>
    <row r="7" s="1" customFormat="1" ht="12.75"/>
    <row r="8" spans="1:4" s="1" customFormat="1" ht="12.75">
      <c r="A8" s="40" t="s">
        <v>195</v>
      </c>
      <c r="B8" s="40"/>
      <c r="C8" s="40"/>
      <c r="D8" s="39"/>
    </row>
    <row r="9" spans="1:3" s="1" customFormat="1" ht="12.75">
      <c r="A9" s="7"/>
      <c r="B9" s="7"/>
      <c r="C9" s="7"/>
    </row>
    <row r="10" spans="1:4" s="1" customFormat="1" ht="12.75">
      <c r="A10" s="40" t="s">
        <v>196</v>
      </c>
      <c r="B10" s="40"/>
      <c r="C10" s="40"/>
      <c r="D10" s="39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40" t="s">
        <v>14</v>
      </c>
      <c r="B14" s="40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9" t="s">
        <v>0</v>
      </c>
      <c r="C17" s="39"/>
      <c r="F17" t="s">
        <v>15</v>
      </c>
    </row>
    <row r="18" spans="2:3" ht="13.5" customHeight="1">
      <c r="B18" s="5" t="s">
        <v>197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40" t="s">
        <v>16</v>
      </c>
      <c r="B21" s="40"/>
      <c r="C21" s="40"/>
      <c r="D21" s="40"/>
      <c r="E21" s="40"/>
      <c r="F21" s="40"/>
      <c r="G21" s="39"/>
    </row>
    <row r="22" spans="1:3" ht="13.5" customHeight="1">
      <c r="A22" s="39" t="s">
        <v>17</v>
      </c>
      <c r="B22" s="39"/>
      <c r="C22" s="39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9" t="s">
        <v>0</v>
      </c>
      <c r="C25" s="39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9" t="s">
        <v>18</v>
      </c>
      <c r="B30" s="39"/>
      <c r="C30" s="39"/>
      <c r="D30" s="39"/>
      <c r="E30" s="39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9" t="s">
        <v>0</v>
      </c>
      <c r="C33" s="39"/>
      <c r="F33" t="s">
        <v>15</v>
      </c>
    </row>
    <row r="34" ht="12.75">
      <c r="B34" t="s">
        <v>51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L25" sqref="L25"/>
    </sheetView>
  </sheetViews>
  <sheetFormatPr defaultColWidth="9.140625" defaultRowHeight="12.75"/>
  <sheetData>
    <row r="2" spans="1:10" s="1" customFormat="1" ht="12.75">
      <c r="A2" s="40" t="s">
        <v>22</v>
      </c>
      <c r="B2" s="40"/>
      <c r="C2" s="40"/>
      <c r="D2" s="40"/>
      <c r="E2" s="40"/>
      <c r="F2" s="40"/>
      <c r="G2" s="40"/>
      <c r="H2" s="40"/>
      <c r="I2" s="39"/>
      <c r="J2" s="39"/>
    </row>
    <row r="4" spans="2:8" ht="12.75">
      <c r="B4" s="39" t="s">
        <v>0</v>
      </c>
      <c r="C4" s="39"/>
      <c r="D4" s="39"/>
      <c r="E4" s="39" t="s">
        <v>12</v>
      </c>
      <c r="F4" s="39"/>
      <c r="G4" s="39"/>
      <c r="H4" s="39"/>
    </row>
    <row r="5" spans="1:9" ht="30" customHeight="1">
      <c r="A5" s="8">
        <v>1</v>
      </c>
      <c r="B5" s="41" t="s">
        <v>175</v>
      </c>
      <c r="C5" s="42"/>
      <c r="D5" s="42"/>
      <c r="E5" s="41" t="s">
        <v>176</v>
      </c>
      <c r="F5" s="42"/>
      <c r="G5" s="42"/>
      <c r="H5" s="42"/>
      <c r="I5" s="42"/>
    </row>
    <row r="6" spans="1:9" ht="30" customHeight="1">
      <c r="A6" s="8">
        <v>2</v>
      </c>
      <c r="B6" s="41" t="s">
        <v>177</v>
      </c>
      <c r="C6" s="42"/>
      <c r="D6" s="42"/>
      <c r="E6" s="41" t="s">
        <v>178</v>
      </c>
      <c r="F6" s="42"/>
      <c r="G6" s="42"/>
      <c r="H6" s="42"/>
      <c r="I6" s="42"/>
    </row>
    <row r="7" spans="1:9" ht="30" customHeight="1">
      <c r="A7" s="8">
        <v>3</v>
      </c>
      <c r="B7" s="43" t="s">
        <v>179</v>
      </c>
      <c r="C7" s="44"/>
      <c r="D7" s="44"/>
      <c r="E7" s="41" t="s">
        <v>180</v>
      </c>
      <c r="F7" s="42"/>
      <c r="G7" s="42"/>
      <c r="H7" s="42"/>
      <c r="I7" s="42"/>
    </row>
    <row r="8" spans="1:9" ht="30" customHeight="1">
      <c r="A8" s="8">
        <v>4</v>
      </c>
      <c r="B8" s="43" t="s">
        <v>181</v>
      </c>
      <c r="C8" s="44"/>
      <c r="D8" s="44"/>
      <c r="E8" s="43" t="s">
        <v>182</v>
      </c>
      <c r="F8" s="44"/>
      <c r="G8" s="44"/>
      <c r="H8" s="44"/>
      <c r="I8" s="44"/>
    </row>
    <row r="9" spans="1:9" ht="30" customHeight="1">
      <c r="A9" s="8">
        <v>5</v>
      </c>
      <c r="B9" s="43" t="s">
        <v>88</v>
      </c>
      <c r="C9" s="44"/>
      <c r="D9" s="44"/>
      <c r="E9" s="43" t="s">
        <v>183</v>
      </c>
      <c r="F9" s="44"/>
      <c r="G9" s="44"/>
      <c r="H9" s="44"/>
      <c r="I9" s="44"/>
    </row>
    <row r="12" spans="1:10" s="1" customFormat="1" ht="12.75">
      <c r="A12" s="40" t="s">
        <v>23</v>
      </c>
      <c r="B12" s="40"/>
      <c r="C12" s="40"/>
      <c r="D12" s="40"/>
      <c r="E12" s="40"/>
      <c r="F12" s="40"/>
      <c r="G12" s="40"/>
      <c r="H12" s="40"/>
      <c r="I12" s="39"/>
      <c r="J12" s="39"/>
    </row>
    <row r="14" spans="2:8" ht="12.75">
      <c r="B14" s="39" t="s">
        <v>0</v>
      </c>
      <c r="C14" s="39"/>
      <c r="D14" s="39"/>
      <c r="E14" s="39" t="s">
        <v>12</v>
      </c>
      <c r="F14" s="39"/>
      <c r="G14" s="39"/>
      <c r="H14" s="39"/>
    </row>
    <row r="15" spans="1:9" ht="30" customHeight="1">
      <c r="A15" s="8">
        <v>1</v>
      </c>
      <c r="B15" s="45" t="s">
        <v>112</v>
      </c>
      <c r="C15" s="46"/>
      <c r="D15" s="46"/>
      <c r="E15" s="45" t="s">
        <v>184</v>
      </c>
      <c r="F15" s="46"/>
      <c r="G15" s="46"/>
      <c r="H15" s="46"/>
      <c r="I15" s="46"/>
    </row>
    <row r="16" spans="1:9" ht="30" customHeight="1">
      <c r="A16" s="8">
        <v>2</v>
      </c>
      <c r="B16" s="45" t="s">
        <v>35</v>
      </c>
      <c r="C16" s="46"/>
      <c r="D16" s="46"/>
      <c r="E16" s="45" t="s">
        <v>185</v>
      </c>
      <c r="F16" s="46"/>
      <c r="G16" s="46"/>
      <c r="H16" s="46"/>
      <c r="I16" s="46"/>
    </row>
    <row r="17" spans="1:9" ht="30" customHeight="1">
      <c r="A17" s="8">
        <v>3</v>
      </c>
      <c r="B17" s="47" t="s">
        <v>47</v>
      </c>
      <c r="C17" s="48"/>
      <c r="D17" s="48"/>
      <c r="E17" s="45" t="s">
        <v>60</v>
      </c>
      <c r="F17" s="46"/>
      <c r="G17" s="46"/>
      <c r="H17" s="46"/>
      <c r="I17" s="46"/>
    </row>
    <row r="18" spans="1:9" ht="30" customHeight="1">
      <c r="A18" s="8">
        <v>4</v>
      </c>
      <c r="B18" s="47" t="s">
        <v>57</v>
      </c>
      <c r="C18" s="48"/>
      <c r="D18" s="48"/>
      <c r="E18" s="47" t="s">
        <v>186</v>
      </c>
      <c r="F18" s="48"/>
      <c r="G18" s="48"/>
      <c r="H18" s="48"/>
      <c r="I18" s="48"/>
    </row>
    <row r="19" spans="1:9" ht="30" customHeight="1">
      <c r="A19" s="8">
        <v>5</v>
      </c>
      <c r="B19" s="47" t="s">
        <v>42</v>
      </c>
      <c r="C19" s="48"/>
      <c r="D19" s="48"/>
      <c r="E19" s="47" t="s">
        <v>187</v>
      </c>
      <c r="F19" s="48"/>
      <c r="G19" s="48"/>
      <c r="H19" s="48"/>
      <c r="I19" s="48"/>
    </row>
    <row r="22" spans="1:10" s="1" customFormat="1" ht="12.75">
      <c r="A22" s="40" t="s">
        <v>24</v>
      </c>
      <c r="B22" s="40"/>
      <c r="C22" s="40"/>
      <c r="D22" s="40"/>
      <c r="E22" s="40"/>
      <c r="F22" s="40"/>
      <c r="G22" s="40"/>
      <c r="H22" s="40"/>
      <c r="I22" s="39"/>
      <c r="J22" s="39"/>
    </row>
    <row r="24" spans="2:8" ht="12.75">
      <c r="B24" s="39" t="s">
        <v>0</v>
      </c>
      <c r="C24" s="39"/>
      <c r="D24" s="39"/>
      <c r="E24" s="39" t="s">
        <v>12</v>
      </c>
      <c r="F24" s="39"/>
      <c r="G24" s="39"/>
      <c r="H24" s="39"/>
    </row>
    <row r="25" spans="1:9" ht="30" customHeight="1">
      <c r="A25" s="8">
        <v>1</v>
      </c>
      <c r="B25" s="41" t="s">
        <v>40</v>
      </c>
      <c r="C25" s="42"/>
      <c r="D25" s="42"/>
      <c r="E25" s="41" t="s">
        <v>188</v>
      </c>
      <c r="F25" s="42"/>
      <c r="G25" s="42"/>
      <c r="H25" s="42"/>
      <c r="I25" s="42"/>
    </row>
    <row r="26" spans="1:9" ht="30" customHeight="1">
      <c r="A26" s="8">
        <v>2</v>
      </c>
      <c r="B26" s="41" t="s">
        <v>189</v>
      </c>
      <c r="C26" s="42"/>
      <c r="D26" s="42"/>
      <c r="E26" s="41" t="s">
        <v>190</v>
      </c>
      <c r="F26" s="42"/>
      <c r="G26" s="42"/>
      <c r="H26" s="42"/>
      <c r="I26" s="42"/>
    </row>
    <row r="27" spans="1:9" ht="30" customHeight="1">
      <c r="A27" s="8">
        <v>3</v>
      </c>
      <c r="B27" s="43" t="s">
        <v>191</v>
      </c>
      <c r="C27" s="44"/>
      <c r="D27" s="44"/>
      <c r="E27" s="41" t="s">
        <v>192</v>
      </c>
      <c r="F27" s="42"/>
      <c r="G27" s="42"/>
      <c r="H27" s="42"/>
      <c r="I27" s="42"/>
    </row>
    <row r="28" spans="1:9" ht="30" customHeight="1">
      <c r="A28" s="8">
        <v>4</v>
      </c>
      <c r="B28" s="43" t="s">
        <v>43</v>
      </c>
      <c r="C28" s="44"/>
      <c r="D28" s="44"/>
      <c r="E28" s="43" t="s">
        <v>193</v>
      </c>
      <c r="F28" s="44"/>
      <c r="G28" s="44"/>
      <c r="H28" s="44"/>
      <c r="I28" s="44"/>
    </row>
    <row r="29" spans="1:9" ht="30" customHeight="1">
      <c r="A29" s="8">
        <v>5</v>
      </c>
      <c r="B29" s="43" t="s">
        <v>37</v>
      </c>
      <c r="C29" s="44"/>
      <c r="D29" s="44"/>
      <c r="E29" s="43" t="s">
        <v>194</v>
      </c>
      <c r="F29" s="44"/>
      <c r="G29" s="44"/>
      <c r="H29" s="44"/>
      <c r="I29" s="44"/>
    </row>
    <row r="32" spans="1:5" s="1" customFormat="1" ht="12.75">
      <c r="A32" s="40" t="s">
        <v>13</v>
      </c>
      <c r="B32" s="40"/>
      <c r="C32" s="40"/>
      <c r="D32" s="40"/>
      <c r="E32" s="39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80"/>
  <sheetViews>
    <sheetView tabSelected="1" zoomScalePageLayoutView="0" workbookViewId="0" topLeftCell="A16">
      <selection activeCell="A49" sqref="A49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50" t="s">
        <v>25</v>
      </c>
      <c r="B2" s="49"/>
      <c r="D2" s="51" t="s">
        <v>30</v>
      </c>
      <c r="E2" s="52"/>
      <c r="F2" s="53" t="s">
        <v>20</v>
      </c>
      <c r="G2" s="49"/>
      <c r="H2" s="49"/>
      <c r="I2" s="49"/>
      <c r="J2" s="49"/>
      <c r="K2" s="49"/>
      <c r="L2" s="49"/>
    </row>
    <row r="3" spans="4:12" ht="12.75">
      <c r="D3" s="52"/>
      <c r="E3" s="52"/>
      <c r="F3" s="49"/>
      <c r="G3" s="49"/>
      <c r="H3" s="49"/>
      <c r="I3" s="49"/>
      <c r="J3" s="49"/>
      <c r="K3" s="49"/>
      <c r="L3" s="49"/>
    </row>
    <row r="4" spans="4:12" ht="12.75">
      <c r="D4" s="52"/>
      <c r="E4" s="52"/>
      <c r="F4" s="49"/>
      <c r="G4" s="49"/>
      <c r="H4" s="49"/>
      <c r="I4" s="49"/>
      <c r="J4" s="49"/>
      <c r="K4" s="49"/>
      <c r="L4" s="49"/>
    </row>
    <row r="5" spans="4:12" ht="12.75">
      <c r="D5" s="52"/>
      <c r="E5" s="52"/>
      <c r="F5" s="49"/>
      <c r="G5" s="49"/>
      <c r="H5" s="49"/>
      <c r="I5" s="49"/>
      <c r="J5" s="49"/>
      <c r="K5" s="49"/>
      <c r="L5" s="49"/>
    </row>
    <row r="6" spans="1:12" s="1" customFormat="1" ht="12.75">
      <c r="A6" s="27" t="s">
        <v>4</v>
      </c>
      <c r="B6" s="10"/>
      <c r="C6" s="10">
        <v>60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9" t="s">
        <v>2</v>
      </c>
      <c r="G8" s="49"/>
      <c r="H8" s="49"/>
      <c r="I8" s="49"/>
      <c r="J8" s="49"/>
      <c r="K8" s="49"/>
    </row>
    <row r="9" spans="1:12" s="26" customFormat="1" ht="34.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12" t="s">
        <v>92</v>
      </c>
      <c r="B10" s="13" t="s">
        <v>32</v>
      </c>
      <c r="C10" s="14" t="s">
        <v>38</v>
      </c>
      <c r="D10" s="14" t="s">
        <v>34</v>
      </c>
      <c r="E10" s="14" t="s">
        <v>43</v>
      </c>
      <c r="F10" s="14">
        <v>20</v>
      </c>
      <c r="G10" s="14">
        <v>20</v>
      </c>
      <c r="H10" s="14">
        <v>20</v>
      </c>
      <c r="I10" s="14">
        <v>19</v>
      </c>
      <c r="J10" s="14">
        <v>2</v>
      </c>
      <c r="K10" s="18">
        <f aca="true" t="shared" si="0" ref="K10:K69">F10+G10+H10+I10+J10</f>
        <v>81</v>
      </c>
      <c r="L10" s="18" t="s">
        <v>170</v>
      </c>
    </row>
    <row r="11" spans="1:12" ht="12.75">
      <c r="A11" s="16" t="s">
        <v>93</v>
      </c>
      <c r="B11" s="17" t="s">
        <v>32</v>
      </c>
      <c r="C11" s="18" t="s">
        <v>36</v>
      </c>
      <c r="D11" s="18" t="s">
        <v>34</v>
      </c>
      <c r="E11" s="18" t="s">
        <v>37</v>
      </c>
      <c r="F11" s="18">
        <v>20</v>
      </c>
      <c r="G11" s="18">
        <v>20</v>
      </c>
      <c r="H11" s="18">
        <v>20</v>
      </c>
      <c r="I11" s="18">
        <v>20</v>
      </c>
      <c r="J11" s="18">
        <v>0</v>
      </c>
      <c r="K11" s="18">
        <f t="shared" si="0"/>
        <v>80</v>
      </c>
      <c r="L11" s="18" t="s">
        <v>170</v>
      </c>
    </row>
    <row r="12" spans="1:12" ht="12.75">
      <c r="A12" s="16" t="s">
        <v>94</v>
      </c>
      <c r="B12" s="17" t="s">
        <v>32</v>
      </c>
      <c r="C12" s="18" t="s">
        <v>95</v>
      </c>
      <c r="D12" s="18" t="s">
        <v>34</v>
      </c>
      <c r="E12" s="18" t="s">
        <v>96</v>
      </c>
      <c r="F12" s="18">
        <v>20</v>
      </c>
      <c r="G12" s="18">
        <v>16</v>
      </c>
      <c r="H12" s="18">
        <v>18</v>
      </c>
      <c r="I12" s="18">
        <v>20</v>
      </c>
      <c r="J12" s="18">
        <v>6</v>
      </c>
      <c r="K12" s="18">
        <f t="shared" si="0"/>
        <v>80</v>
      </c>
      <c r="L12" s="18" t="s">
        <v>170</v>
      </c>
    </row>
    <row r="13" spans="1:12" ht="12.75">
      <c r="A13" s="16" t="s">
        <v>110</v>
      </c>
      <c r="B13" s="17" t="s">
        <v>32</v>
      </c>
      <c r="C13" s="18" t="s">
        <v>111</v>
      </c>
      <c r="D13" s="18" t="s">
        <v>34</v>
      </c>
      <c r="E13" s="18" t="s">
        <v>112</v>
      </c>
      <c r="F13" s="18">
        <v>20</v>
      </c>
      <c r="G13" s="18">
        <v>20</v>
      </c>
      <c r="H13" s="37">
        <v>9</v>
      </c>
      <c r="I13" s="18">
        <v>20</v>
      </c>
      <c r="J13" s="18">
        <v>1</v>
      </c>
      <c r="K13" s="37">
        <f>F13+G13+H13+I13+J13</f>
        <v>70</v>
      </c>
      <c r="L13" s="18" t="s">
        <v>170</v>
      </c>
    </row>
    <row r="14" spans="1:12" ht="12.75">
      <c r="A14" s="16" t="s">
        <v>98</v>
      </c>
      <c r="B14" s="17" t="s">
        <v>32</v>
      </c>
      <c r="C14" s="18" t="s">
        <v>99</v>
      </c>
      <c r="D14" s="18" t="s">
        <v>34</v>
      </c>
      <c r="E14" s="18" t="s">
        <v>88</v>
      </c>
      <c r="F14" s="18">
        <v>20</v>
      </c>
      <c r="G14" s="18">
        <v>20</v>
      </c>
      <c r="H14" s="18">
        <v>20</v>
      </c>
      <c r="I14" s="18">
        <v>9</v>
      </c>
      <c r="J14" s="18">
        <v>0</v>
      </c>
      <c r="K14" s="18">
        <f>F14+G14+H14+I14+J14</f>
        <v>69</v>
      </c>
      <c r="L14" s="18" t="s">
        <v>170</v>
      </c>
    </row>
    <row r="15" spans="1:13" ht="12.75">
      <c r="A15" s="16" t="s">
        <v>97</v>
      </c>
      <c r="B15" s="17" t="s">
        <v>32</v>
      </c>
      <c r="C15" s="18" t="s">
        <v>87</v>
      </c>
      <c r="D15" s="18" t="s">
        <v>34</v>
      </c>
      <c r="E15" s="18" t="s">
        <v>88</v>
      </c>
      <c r="F15" s="18">
        <v>20</v>
      </c>
      <c r="G15" s="18">
        <v>14</v>
      </c>
      <c r="H15" s="18">
        <v>20</v>
      </c>
      <c r="I15" s="18">
        <v>13</v>
      </c>
      <c r="J15" s="18">
        <v>1</v>
      </c>
      <c r="K15" s="18">
        <f t="shared" si="0"/>
        <v>68</v>
      </c>
      <c r="L15" s="18" t="s">
        <v>170</v>
      </c>
      <c r="M15" s="3"/>
    </row>
    <row r="16" spans="1:12" ht="12.75">
      <c r="A16" s="16" t="s">
        <v>103</v>
      </c>
      <c r="B16" s="17" t="s">
        <v>32</v>
      </c>
      <c r="C16" s="18" t="s">
        <v>44</v>
      </c>
      <c r="D16" s="18" t="s">
        <v>34</v>
      </c>
      <c r="E16" s="18" t="s">
        <v>45</v>
      </c>
      <c r="F16" s="18">
        <v>20</v>
      </c>
      <c r="G16" s="18">
        <v>8.5</v>
      </c>
      <c r="H16" s="18">
        <v>20</v>
      </c>
      <c r="I16" s="18">
        <v>20</v>
      </c>
      <c r="J16" s="18">
        <v>0</v>
      </c>
      <c r="K16" s="18">
        <f t="shared" si="0"/>
        <v>68.5</v>
      </c>
      <c r="L16" s="18" t="s">
        <v>171</v>
      </c>
    </row>
    <row r="17" spans="1:12" ht="12.75">
      <c r="A17" s="16" t="s">
        <v>100</v>
      </c>
      <c r="B17" s="17" t="s">
        <v>32</v>
      </c>
      <c r="C17" s="18" t="s">
        <v>36</v>
      </c>
      <c r="D17" s="18" t="s">
        <v>34</v>
      </c>
      <c r="E17" s="18" t="s">
        <v>37</v>
      </c>
      <c r="F17" s="18">
        <v>20</v>
      </c>
      <c r="G17" s="18">
        <v>20</v>
      </c>
      <c r="H17" s="18">
        <v>10</v>
      </c>
      <c r="I17" s="18">
        <v>18</v>
      </c>
      <c r="J17" s="18">
        <v>0</v>
      </c>
      <c r="K17" s="18">
        <f t="shared" si="0"/>
        <v>68</v>
      </c>
      <c r="L17" s="18" t="s">
        <v>171</v>
      </c>
    </row>
    <row r="18" spans="1:12" ht="12.75">
      <c r="A18" s="16" t="s">
        <v>101</v>
      </c>
      <c r="B18" s="17" t="s">
        <v>32</v>
      </c>
      <c r="C18" s="18" t="s">
        <v>38</v>
      </c>
      <c r="D18" s="18" t="s">
        <v>34</v>
      </c>
      <c r="E18" s="18" t="s">
        <v>43</v>
      </c>
      <c r="F18" s="18">
        <v>20</v>
      </c>
      <c r="G18" s="18">
        <v>12.5</v>
      </c>
      <c r="H18" s="18">
        <v>18</v>
      </c>
      <c r="I18" s="18">
        <v>16</v>
      </c>
      <c r="J18" s="18">
        <v>1</v>
      </c>
      <c r="K18" s="18">
        <f t="shared" si="0"/>
        <v>67.5</v>
      </c>
      <c r="L18" s="18" t="s">
        <v>171</v>
      </c>
    </row>
    <row r="19" spans="1:12" ht="12.75">
      <c r="A19" s="16" t="s">
        <v>104</v>
      </c>
      <c r="B19" s="17" t="s">
        <v>32</v>
      </c>
      <c r="C19" s="18" t="s">
        <v>44</v>
      </c>
      <c r="D19" s="18" t="s">
        <v>34</v>
      </c>
      <c r="E19" s="18" t="s">
        <v>105</v>
      </c>
      <c r="F19" s="18">
        <v>20</v>
      </c>
      <c r="G19" s="18">
        <v>7</v>
      </c>
      <c r="H19" s="18">
        <v>20</v>
      </c>
      <c r="I19" s="18">
        <v>19</v>
      </c>
      <c r="J19" s="18">
        <v>1</v>
      </c>
      <c r="K19" s="18">
        <f t="shared" si="0"/>
        <v>67</v>
      </c>
      <c r="L19" s="18" t="s">
        <v>171</v>
      </c>
    </row>
    <row r="20" spans="1:12" ht="12.75">
      <c r="A20" s="16" t="s">
        <v>106</v>
      </c>
      <c r="B20" s="17" t="s">
        <v>32</v>
      </c>
      <c r="C20" s="18" t="s">
        <v>46</v>
      </c>
      <c r="D20" s="18" t="s">
        <v>34</v>
      </c>
      <c r="E20" s="18" t="s">
        <v>47</v>
      </c>
      <c r="F20" s="18">
        <v>20</v>
      </c>
      <c r="G20" s="18">
        <v>20</v>
      </c>
      <c r="H20" s="18">
        <v>5</v>
      </c>
      <c r="I20" s="18">
        <v>20</v>
      </c>
      <c r="J20" s="18">
        <v>0</v>
      </c>
      <c r="K20" s="18">
        <f t="shared" si="0"/>
        <v>65</v>
      </c>
      <c r="L20" s="18" t="s">
        <v>171</v>
      </c>
    </row>
    <row r="21" spans="1:12" ht="12.75">
      <c r="A21" s="16" t="s">
        <v>107</v>
      </c>
      <c r="B21" s="17" t="s">
        <v>32</v>
      </c>
      <c r="C21" s="18" t="s">
        <v>108</v>
      </c>
      <c r="D21" s="18" t="s">
        <v>53</v>
      </c>
      <c r="E21" s="18" t="s">
        <v>54</v>
      </c>
      <c r="F21" s="18">
        <v>20</v>
      </c>
      <c r="G21" s="18">
        <v>20</v>
      </c>
      <c r="H21" s="18">
        <v>5</v>
      </c>
      <c r="I21" s="18">
        <v>20</v>
      </c>
      <c r="J21" s="18">
        <v>0</v>
      </c>
      <c r="K21" s="18">
        <f t="shared" si="0"/>
        <v>65</v>
      </c>
      <c r="L21" s="18" t="s">
        <v>171</v>
      </c>
    </row>
    <row r="22" spans="1:12" ht="12.75">
      <c r="A22" s="16" t="s">
        <v>102</v>
      </c>
      <c r="B22" s="17" t="s">
        <v>32</v>
      </c>
      <c r="C22" s="18" t="s">
        <v>41</v>
      </c>
      <c r="D22" s="18" t="s">
        <v>34</v>
      </c>
      <c r="E22" s="18" t="s">
        <v>42</v>
      </c>
      <c r="F22" s="18">
        <v>20</v>
      </c>
      <c r="G22" s="18">
        <v>20</v>
      </c>
      <c r="H22" s="18">
        <v>5</v>
      </c>
      <c r="I22" s="18">
        <v>19</v>
      </c>
      <c r="J22" s="18">
        <v>1</v>
      </c>
      <c r="K22" s="18">
        <f>F22+G22+H22+I22+J22</f>
        <v>65</v>
      </c>
      <c r="L22" s="18" t="s">
        <v>171</v>
      </c>
    </row>
    <row r="23" spans="1:12" ht="12.75">
      <c r="A23" s="16" t="s">
        <v>109</v>
      </c>
      <c r="B23" s="17" t="s">
        <v>32</v>
      </c>
      <c r="C23" s="18" t="s">
        <v>95</v>
      </c>
      <c r="D23" s="18" t="s">
        <v>34</v>
      </c>
      <c r="E23" s="18" t="s">
        <v>96</v>
      </c>
      <c r="F23" s="18">
        <v>20</v>
      </c>
      <c r="G23" s="18">
        <v>15.5</v>
      </c>
      <c r="H23" s="18">
        <v>18</v>
      </c>
      <c r="I23" s="18">
        <v>10</v>
      </c>
      <c r="J23" s="18">
        <v>0</v>
      </c>
      <c r="K23" s="18">
        <f t="shared" si="0"/>
        <v>63.5</v>
      </c>
      <c r="L23" s="18" t="s">
        <v>171</v>
      </c>
    </row>
    <row r="24" spans="1:12" ht="12.75">
      <c r="A24" s="16" t="s">
        <v>113</v>
      </c>
      <c r="B24" s="17" t="s">
        <v>32</v>
      </c>
      <c r="C24" s="18" t="s">
        <v>56</v>
      </c>
      <c r="D24" s="18" t="s">
        <v>53</v>
      </c>
      <c r="E24" s="18" t="s">
        <v>57</v>
      </c>
      <c r="F24" s="18">
        <v>20</v>
      </c>
      <c r="G24" s="18">
        <v>20</v>
      </c>
      <c r="H24" s="18">
        <v>0</v>
      </c>
      <c r="I24" s="18">
        <v>20</v>
      </c>
      <c r="J24" s="18">
        <v>0</v>
      </c>
      <c r="K24" s="18">
        <f t="shared" si="0"/>
        <v>60</v>
      </c>
      <c r="L24" s="18" t="s">
        <v>171</v>
      </c>
    </row>
    <row r="25" spans="1:12" ht="12.75">
      <c r="A25" s="16" t="s">
        <v>115</v>
      </c>
      <c r="B25" s="17" t="s">
        <v>58</v>
      </c>
      <c r="C25" s="18" t="s">
        <v>77</v>
      </c>
      <c r="D25" s="18" t="s">
        <v>78</v>
      </c>
      <c r="E25" s="18" t="s">
        <v>79</v>
      </c>
      <c r="F25" s="18">
        <v>20</v>
      </c>
      <c r="G25" s="18">
        <v>16.5</v>
      </c>
      <c r="H25" s="18">
        <v>12</v>
      </c>
      <c r="I25" s="18">
        <v>9</v>
      </c>
      <c r="J25" s="18">
        <v>0</v>
      </c>
      <c r="K25" s="18">
        <f t="shared" si="0"/>
        <v>57.5</v>
      </c>
      <c r="L25" s="18" t="s">
        <v>172</v>
      </c>
    </row>
    <row r="26" spans="1:12" ht="12.75">
      <c r="A26" s="16" t="s">
        <v>116</v>
      </c>
      <c r="B26" s="17" t="s">
        <v>32</v>
      </c>
      <c r="C26" s="18" t="s">
        <v>39</v>
      </c>
      <c r="D26" s="18" t="s">
        <v>34</v>
      </c>
      <c r="E26" s="18" t="s">
        <v>117</v>
      </c>
      <c r="F26" s="18">
        <v>20</v>
      </c>
      <c r="G26" s="18">
        <v>2</v>
      </c>
      <c r="H26" s="18">
        <v>10</v>
      </c>
      <c r="I26" s="18">
        <v>20</v>
      </c>
      <c r="J26" s="18">
        <v>5</v>
      </c>
      <c r="K26" s="18">
        <f t="shared" si="0"/>
        <v>57</v>
      </c>
      <c r="L26" s="18" t="s">
        <v>172</v>
      </c>
    </row>
    <row r="27" spans="1:12" ht="12.75">
      <c r="A27" s="16" t="s">
        <v>119</v>
      </c>
      <c r="B27" s="17" t="s">
        <v>32</v>
      </c>
      <c r="C27" s="18" t="s">
        <v>120</v>
      </c>
      <c r="D27" s="18" t="s">
        <v>121</v>
      </c>
      <c r="E27" s="18" t="s">
        <v>122</v>
      </c>
      <c r="F27" s="18">
        <v>19</v>
      </c>
      <c r="G27" s="18">
        <v>20</v>
      </c>
      <c r="H27" s="18">
        <v>10</v>
      </c>
      <c r="I27" s="18">
        <v>8</v>
      </c>
      <c r="J27" s="18">
        <v>0</v>
      </c>
      <c r="K27" s="18">
        <f t="shared" si="0"/>
        <v>57</v>
      </c>
      <c r="L27" s="18" t="s">
        <v>172</v>
      </c>
    </row>
    <row r="28" spans="1:12" ht="12.75">
      <c r="A28" s="16" t="s">
        <v>123</v>
      </c>
      <c r="B28" s="17" t="s">
        <v>32</v>
      </c>
      <c r="C28" s="18" t="s">
        <v>33</v>
      </c>
      <c r="D28" s="18" t="s">
        <v>34</v>
      </c>
      <c r="E28" s="18" t="s">
        <v>35</v>
      </c>
      <c r="F28" s="18">
        <v>20</v>
      </c>
      <c r="G28" s="18">
        <v>5.5</v>
      </c>
      <c r="H28" s="18">
        <v>20</v>
      </c>
      <c r="I28" s="18">
        <v>11</v>
      </c>
      <c r="J28" s="18">
        <v>0</v>
      </c>
      <c r="K28" s="18">
        <f t="shared" si="0"/>
        <v>56.5</v>
      </c>
      <c r="L28" s="18" t="s">
        <v>172</v>
      </c>
    </row>
    <row r="29" spans="1:12" ht="12.75">
      <c r="A29" s="16" t="s">
        <v>124</v>
      </c>
      <c r="B29" s="17" t="s">
        <v>32</v>
      </c>
      <c r="C29" s="18" t="s">
        <v>125</v>
      </c>
      <c r="D29" s="18" t="s">
        <v>53</v>
      </c>
      <c r="E29" s="18" t="s">
        <v>73</v>
      </c>
      <c r="F29" s="18">
        <v>20</v>
      </c>
      <c r="G29" s="18">
        <v>10</v>
      </c>
      <c r="H29" s="18">
        <v>5</v>
      </c>
      <c r="I29" s="18">
        <v>16</v>
      </c>
      <c r="J29" s="18">
        <v>5</v>
      </c>
      <c r="K29" s="18">
        <f t="shared" si="0"/>
        <v>56</v>
      </c>
      <c r="L29" s="18" t="s">
        <v>172</v>
      </c>
    </row>
    <row r="30" spans="1:12" ht="12.75">
      <c r="A30" s="16" t="s">
        <v>126</v>
      </c>
      <c r="B30" s="17" t="s">
        <v>32</v>
      </c>
      <c r="C30" s="18" t="s">
        <v>50</v>
      </c>
      <c r="D30" s="18" t="s">
        <v>34</v>
      </c>
      <c r="E30" s="18" t="s">
        <v>51</v>
      </c>
      <c r="F30" s="18">
        <v>20</v>
      </c>
      <c r="G30" s="18">
        <v>20</v>
      </c>
      <c r="H30" s="18">
        <v>3</v>
      </c>
      <c r="I30" s="18">
        <v>11</v>
      </c>
      <c r="J30" s="18">
        <v>0</v>
      </c>
      <c r="K30" s="18">
        <f t="shared" si="0"/>
        <v>54</v>
      </c>
      <c r="L30" s="18" t="s">
        <v>172</v>
      </c>
    </row>
    <row r="31" spans="1:12" ht="12.75">
      <c r="A31" s="16" t="s">
        <v>127</v>
      </c>
      <c r="B31" s="17" t="s">
        <v>32</v>
      </c>
      <c r="C31" s="18" t="s">
        <v>36</v>
      </c>
      <c r="D31" s="18" t="s">
        <v>34</v>
      </c>
      <c r="E31" s="18" t="s">
        <v>37</v>
      </c>
      <c r="F31" s="18">
        <v>15</v>
      </c>
      <c r="G31" s="18">
        <v>10</v>
      </c>
      <c r="H31" s="18">
        <v>20</v>
      </c>
      <c r="I31" s="18">
        <v>4</v>
      </c>
      <c r="J31" s="18">
        <v>5</v>
      </c>
      <c r="K31" s="18">
        <f t="shared" si="0"/>
        <v>54</v>
      </c>
      <c r="L31" s="18" t="s">
        <v>172</v>
      </c>
    </row>
    <row r="32" spans="1:12" ht="12.75">
      <c r="A32" s="16" t="s">
        <v>128</v>
      </c>
      <c r="B32" s="17" t="s">
        <v>32</v>
      </c>
      <c r="C32" s="18" t="s">
        <v>129</v>
      </c>
      <c r="D32" s="18" t="s">
        <v>53</v>
      </c>
      <c r="E32" s="18" t="s">
        <v>55</v>
      </c>
      <c r="F32" s="18">
        <v>20</v>
      </c>
      <c r="G32" s="18">
        <v>20</v>
      </c>
      <c r="H32" s="18">
        <v>5</v>
      </c>
      <c r="I32" s="18">
        <v>9</v>
      </c>
      <c r="J32" s="18">
        <v>0</v>
      </c>
      <c r="K32" s="18">
        <f t="shared" si="0"/>
        <v>54</v>
      </c>
      <c r="L32" s="18" t="s">
        <v>172</v>
      </c>
    </row>
    <row r="33" spans="1:12" ht="12.75">
      <c r="A33" s="16" t="s">
        <v>118</v>
      </c>
      <c r="B33" s="17" t="s">
        <v>32</v>
      </c>
      <c r="C33" s="18" t="s">
        <v>87</v>
      </c>
      <c r="D33" s="18" t="s">
        <v>34</v>
      </c>
      <c r="E33" s="18" t="s">
        <v>88</v>
      </c>
      <c r="F33" s="18">
        <v>20</v>
      </c>
      <c r="G33" s="18">
        <v>20</v>
      </c>
      <c r="H33" s="18">
        <v>0</v>
      </c>
      <c r="I33" s="18">
        <v>12</v>
      </c>
      <c r="J33" s="18">
        <v>2</v>
      </c>
      <c r="K33" s="18">
        <f>F33+G33+H33+I33+J33</f>
        <v>54</v>
      </c>
      <c r="L33" s="18" t="s">
        <v>172</v>
      </c>
    </row>
    <row r="34" spans="1:12" ht="12.75">
      <c r="A34" s="16" t="s">
        <v>114</v>
      </c>
      <c r="B34" s="17" t="s">
        <v>32</v>
      </c>
      <c r="C34" s="18" t="s">
        <v>99</v>
      </c>
      <c r="D34" s="18" t="s">
        <v>34</v>
      </c>
      <c r="E34" s="18" t="s">
        <v>88</v>
      </c>
      <c r="F34" s="18">
        <v>20</v>
      </c>
      <c r="G34" s="18">
        <v>10</v>
      </c>
      <c r="H34" s="18">
        <v>8</v>
      </c>
      <c r="I34" s="18">
        <v>15</v>
      </c>
      <c r="J34" s="18">
        <v>0</v>
      </c>
      <c r="K34" s="18">
        <f>F34+G34+H34+I34+J34</f>
        <v>53</v>
      </c>
      <c r="L34" s="18" t="s">
        <v>172</v>
      </c>
    </row>
    <row r="35" spans="1:12" ht="12.75">
      <c r="A35" s="16" t="s">
        <v>130</v>
      </c>
      <c r="B35" s="17" t="s">
        <v>58</v>
      </c>
      <c r="C35" s="18" t="s">
        <v>60</v>
      </c>
      <c r="D35" s="18" t="s">
        <v>61</v>
      </c>
      <c r="E35" s="18" t="s">
        <v>62</v>
      </c>
      <c r="F35" s="18">
        <v>20</v>
      </c>
      <c r="G35" s="18">
        <v>0</v>
      </c>
      <c r="H35" s="18">
        <v>20</v>
      </c>
      <c r="I35" s="18">
        <v>12</v>
      </c>
      <c r="J35" s="18">
        <v>0</v>
      </c>
      <c r="K35" s="18">
        <f t="shared" si="0"/>
        <v>52</v>
      </c>
      <c r="L35" s="18" t="s">
        <v>172</v>
      </c>
    </row>
    <row r="36" spans="1:12" ht="12.75">
      <c r="A36" s="18" t="s">
        <v>131</v>
      </c>
      <c r="B36" s="18" t="s">
        <v>32</v>
      </c>
      <c r="C36" s="18" t="s">
        <v>36</v>
      </c>
      <c r="D36" s="18" t="s">
        <v>34</v>
      </c>
      <c r="E36" s="18" t="s">
        <v>37</v>
      </c>
      <c r="F36" s="18">
        <v>20</v>
      </c>
      <c r="G36" s="18">
        <v>10</v>
      </c>
      <c r="H36" s="18">
        <v>0</v>
      </c>
      <c r="I36" s="18">
        <v>20</v>
      </c>
      <c r="J36" s="18">
        <v>0</v>
      </c>
      <c r="K36" s="18">
        <f t="shared" si="0"/>
        <v>50</v>
      </c>
      <c r="L36" s="18" t="s">
        <v>172</v>
      </c>
    </row>
    <row r="37" spans="1:12" ht="12.75">
      <c r="A37" s="18" t="s">
        <v>132</v>
      </c>
      <c r="B37" s="18" t="s">
        <v>32</v>
      </c>
      <c r="C37" s="18" t="s">
        <v>38</v>
      </c>
      <c r="D37" s="18" t="s">
        <v>34</v>
      </c>
      <c r="E37" s="18" t="s">
        <v>43</v>
      </c>
      <c r="F37" s="18">
        <v>20</v>
      </c>
      <c r="G37" s="18">
        <v>10</v>
      </c>
      <c r="H37" s="18">
        <v>3</v>
      </c>
      <c r="I37" s="18">
        <v>16</v>
      </c>
      <c r="J37" s="18">
        <v>0</v>
      </c>
      <c r="K37" s="18">
        <f t="shared" si="0"/>
        <v>49</v>
      </c>
      <c r="L37" s="18" t="s">
        <v>172</v>
      </c>
    </row>
    <row r="38" spans="1:12" ht="12.75">
      <c r="A38" s="18" t="s">
        <v>133</v>
      </c>
      <c r="B38" s="18" t="s">
        <v>32</v>
      </c>
      <c r="C38" s="18" t="s">
        <v>125</v>
      </c>
      <c r="D38" s="18" t="s">
        <v>53</v>
      </c>
      <c r="E38" s="18" t="s">
        <v>73</v>
      </c>
      <c r="F38" s="18">
        <v>12</v>
      </c>
      <c r="G38" s="18">
        <v>20</v>
      </c>
      <c r="H38" s="18">
        <v>8</v>
      </c>
      <c r="I38" s="18">
        <v>9</v>
      </c>
      <c r="J38" s="18">
        <v>0</v>
      </c>
      <c r="K38" s="18">
        <f t="shared" si="0"/>
        <v>49</v>
      </c>
      <c r="L38" s="18" t="s">
        <v>172</v>
      </c>
    </row>
    <row r="39" spans="1:12" ht="12.75">
      <c r="A39" s="18" t="s">
        <v>134</v>
      </c>
      <c r="B39" s="18" t="s">
        <v>32</v>
      </c>
      <c r="C39" s="18" t="s">
        <v>36</v>
      </c>
      <c r="D39" s="18" t="s">
        <v>34</v>
      </c>
      <c r="E39" s="18" t="s">
        <v>37</v>
      </c>
      <c r="F39" s="18">
        <v>20</v>
      </c>
      <c r="G39" s="18">
        <v>17.5</v>
      </c>
      <c r="H39" s="18">
        <v>0</v>
      </c>
      <c r="I39" s="18">
        <v>11</v>
      </c>
      <c r="J39" s="18">
        <v>0</v>
      </c>
      <c r="K39" s="18">
        <f t="shared" si="0"/>
        <v>48.5</v>
      </c>
      <c r="L39" s="18" t="s">
        <v>172</v>
      </c>
    </row>
    <row r="40" spans="1:12" ht="12.75">
      <c r="A40" s="18" t="s">
        <v>135</v>
      </c>
      <c r="B40" s="18" t="s">
        <v>32</v>
      </c>
      <c r="C40" s="18" t="s">
        <v>41</v>
      </c>
      <c r="D40" s="18" t="s">
        <v>34</v>
      </c>
      <c r="E40" s="18" t="s">
        <v>42</v>
      </c>
      <c r="F40" s="18">
        <v>20</v>
      </c>
      <c r="G40" s="18">
        <v>20</v>
      </c>
      <c r="H40" s="18">
        <v>0</v>
      </c>
      <c r="I40" s="18">
        <v>8</v>
      </c>
      <c r="J40" s="18">
        <v>0</v>
      </c>
      <c r="K40" s="18">
        <f t="shared" si="0"/>
        <v>48</v>
      </c>
      <c r="L40" s="18" t="s">
        <v>173</v>
      </c>
    </row>
    <row r="41" spans="1:12" ht="12.75">
      <c r="A41" s="18" t="s">
        <v>136</v>
      </c>
      <c r="B41" s="18" t="s">
        <v>32</v>
      </c>
      <c r="C41" s="18" t="s">
        <v>56</v>
      </c>
      <c r="D41" s="18" t="s">
        <v>53</v>
      </c>
      <c r="E41" s="18" t="s">
        <v>57</v>
      </c>
      <c r="F41" s="18">
        <v>20</v>
      </c>
      <c r="G41" s="18">
        <v>12.5</v>
      </c>
      <c r="H41" s="18">
        <v>5</v>
      </c>
      <c r="I41" s="18">
        <v>10</v>
      </c>
      <c r="J41" s="18">
        <v>0</v>
      </c>
      <c r="K41" s="18">
        <f t="shared" si="0"/>
        <v>47.5</v>
      </c>
      <c r="L41" s="18" t="s">
        <v>173</v>
      </c>
    </row>
    <row r="42" spans="1:12" ht="12.75">
      <c r="A42" s="18" t="s">
        <v>137</v>
      </c>
      <c r="B42" s="18" t="s">
        <v>32</v>
      </c>
      <c r="C42" s="18" t="s">
        <v>52</v>
      </c>
      <c r="D42" s="18" t="s">
        <v>53</v>
      </c>
      <c r="E42" s="18" t="s">
        <v>73</v>
      </c>
      <c r="F42" s="18">
        <v>20</v>
      </c>
      <c r="G42" s="18">
        <v>7</v>
      </c>
      <c r="H42" s="18">
        <v>0</v>
      </c>
      <c r="I42" s="18">
        <v>20</v>
      </c>
      <c r="J42" s="18">
        <v>0</v>
      </c>
      <c r="K42" s="18">
        <f t="shared" si="0"/>
        <v>47</v>
      </c>
      <c r="L42" s="18" t="s">
        <v>173</v>
      </c>
    </row>
    <row r="43" spans="1:12" ht="12.75">
      <c r="A43" s="18" t="s">
        <v>138</v>
      </c>
      <c r="B43" s="18" t="s">
        <v>32</v>
      </c>
      <c r="C43" s="18" t="s">
        <v>36</v>
      </c>
      <c r="D43" s="18" t="s">
        <v>34</v>
      </c>
      <c r="E43" s="18" t="s">
        <v>37</v>
      </c>
      <c r="F43" s="18">
        <v>20</v>
      </c>
      <c r="G43" s="18">
        <v>7</v>
      </c>
      <c r="H43" s="18">
        <v>1</v>
      </c>
      <c r="I43" s="18">
        <v>16</v>
      </c>
      <c r="J43" s="18">
        <v>0</v>
      </c>
      <c r="K43" s="18">
        <f t="shared" si="0"/>
        <v>44</v>
      </c>
      <c r="L43" s="18" t="s">
        <v>173</v>
      </c>
    </row>
    <row r="44" spans="1:12" ht="12.75">
      <c r="A44" s="18" t="s">
        <v>139</v>
      </c>
      <c r="B44" s="18" t="s">
        <v>32</v>
      </c>
      <c r="C44" s="18" t="s">
        <v>39</v>
      </c>
      <c r="D44" s="18" t="s">
        <v>34</v>
      </c>
      <c r="E44" s="18" t="s">
        <v>40</v>
      </c>
      <c r="F44" s="18">
        <v>18</v>
      </c>
      <c r="G44" s="18">
        <v>5</v>
      </c>
      <c r="H44" s="18">
        <v>0</v>
      </c>
      <c r="I44" s="18">
        <v>20</v>
      </c>
      <c r="J44" s="18">
        <v>0</v>
      </c>
      <c r="K44" s="18">
        <f t="shared" si="0"/>
        <v>43</v>
      </c>
      <c r="L44" s="18" t="s">
        <v>173</v>
      </c>
    </row>
    <row r="45" spans="1:12" ht="12.75">
      <c r="A45" s="18" t="s">
        <v>140</v>
      </c>
      <c r="B45" s="18" t="s">
        <v>32</v>
      </c>
      <c r="C45" s="18" t="s">
        <v>33</v>
      </c>
      <c r="D45" s="18" t="s">
        <v>34</v>
      </c>
      <c r="E45" s="18" t="s">
        <v>35</v>
      </c>
      <c r="F45" s="18">
        <v>20</v>
      </c>
      <c r="G45" s="18">
        <v>10</v>
      </c>
      <c r="H45" s="18">
        <v>0</v>
      </c>
      <c r="I45" s="18">
        <v>12</v>
      </c>
      <c r="J45" s="18">
        <v>0</v>
      </c>
      <c r="K45" s="18">
        <f t="shared" si="0"/>
        <v>42</v>
      </c>
      <c r="L45" s="18" t="s">
        <v>173</v>
      </c>
    </row>
    <row r="46" spans="1:12" ht="12.75">
      <c r="A46" s="18" t="s">
        <v>141</v>
      </c>
      <c r="B46" s="18" t="s">
        <v>32</v>
      </c>
      <c r="C46" s="18" t="s">
        <v>52</v>
      </c>
      <c r="D46" s="18" t="s">
        <v>53</v>
      </c>
      <c r="E46" s="18" t="s">
        <v>73</v>
      </c>
      <c r="F46" s="18">
        <v>15</v>
      </c>
      <c r="G46" s="18">
        <v>12</v>
      </c>
      <c r="H46" s="18">
        <v>6</v>
      </c>
      <c r="I46" s="18">
        <v>9</v>
      </c>
      <c r="J46" s="18">
        <v>0</v>
      </c>
      <c r="K46" s="18">
        <f t="shared" si="0"/>
        <v>42</v>
      </c>
      <c r="L46" s="18" t="s">
        <v>173</v>
      </c>
    </row>
    <row r="47" spans="1:12" ht="12.75">
      <c r="A47" s="18" t="s">
        <v>142</v>
      </c>
      <c r="B47" s="18" t="s">
        <v>32</v>
      </c>
      <c r="C47" s="18" t="s">
        <v>129</v>
      </c>
      <c r="D47" s="18" t="s">
        <v>53</v>
      </c>
      <c r="E47" s="18" t="s">
        <v>55</v>
      </c>
      <c r="F47" s="18">
        <v>15</v>
      </c>
      <c r="G47" s="18">
        <v>12.5</v>
      </c>
      <c r="H47" s="18">
        <v>10</v>
      </c>
      <c r="I47" s="18">
        <v>4</v>
      </c>
      <c r="J47" s="18">
        <v>0</v>
      </c>
      <c r="K47" s="18">
        <f t="shared" si="0"/>
        <v>41.5</v>
      </c>
      <c r="L47" s="18" t="s">
        <v>173</v>
      </c>
    </row>
    <row r="48" spans="1:12" ht="12.75">
      <c r="A48" s="18" t="s">
        <v>143</v>
      </c>
      <c r="B48" s="18" t="s">
        <v>32</v>
      </c>
      <c r="C48" s="18" t="s">
        <v>108</v>
      </c>
      <c r="D48" s="18" t="s">
        <v>53</v>
      </c>
      <c r="E48" s="18" t="s">
        <v>54</v>
      </c>
      <c r="F48" s="18">
        <v>20</v>
      </c>
      <c r="G48" s="18">
        <v>5.5</v>
      </c>
      <c r="H48" s="18">
        <v>0</v>
      </c>
      <c r="I48" s="18">
        <v>16</v>
      </c>
      <c r="J48" s="18">
        <v>0</v>
      </c>
      <c r="K48" s="18">
        <f t="shared" si="0"/>
        <v>41.5</v>
      </c>
      <c r="L48" s="15" t="s">
        <v>173</v>
      </c>
    </row>
    <row r="49" spans="1:12" s="56" customFormat="1" ht="12.75">
      <c r="A49" s="54" t="s">
        <v>144</v>
      </c>
      <c r="B49" s="54" t="s">
        <v>32</v>
      </c>
      <c r="C49" s="54" t="s">
        <v>111</v>
      </c>
      <c r="D49" s="54" t="s">
        <v>34</v>
      </c>
      <c r="E49" s="54" t="s">
        <v>112</v>
      </c>
      <c r="F49" s="54">
        <v>20</v>
      </c>
      <c r="G49" s="54">
        <v>0</v>
      </c>
      <c r="H49" s="54">
        <v>3</v>
      </c>
      <c r="I49" s="54">
        <v>12</v>
      </c>
      <c r="J49" s="54">
        <v>0</v>
      </c>
      <c r="K49" s="54">
        <f t="shared" si="0"/>
        <v>35</v>
      </c>
      <c r="L49" s="55" t="s">
        <v>173</v>
      </c>
    </row>
    <row r="50" spans="1:12" ht="12.75">
      <c r="A50" s="18" t="s">
        <v>145</v>
      </c>
      <c r="B50" s="18" t="s">
        <v>32</v>
      </c>
      <c r="C50" s="18" t="s">
        <v>125</v>
      </c>
      <c r="D50" s="18" t="s">
        <v>53</v>
      </c>
      <c r="E50" s="18" t="s">
        <v>73</v>
      </c>
      <c r="F50" s="18">
        <v>4</v>
      </c>
      <c r="G50" s="18">
        <v>20</v>
      </c>
      <c r="H50" s="18">
        <v>5</v>
      </c>
      <c r="I50" s="18">
        <v>11</v>
      </c>
      <c r="J50" s="18">
        <v>0</v>
      </c>
      <c r="K50" s="18">
        <f t="shared" si="0"/>
        <v>40</v>
      </c>
      <c r="L50" s="19" t="s">
        <v>173</v>
      </c>
    </row>
    <row r="51" spans="1:12" ht="12.75">
      <c r="A51" s="18" t="s">
        <v>146</v>
      </c>
      <c r="B51" s="18" t="s">
        <v>32</v>
      </c>
      <c r="C51" s="18" t="s">
        <v>50</v>
      </c>
      <c r="D51" s="18" t="s">
        <v>34</v>
      </c>
      <c r="E51" s="18" t="s">
        <v>51</v>
      </c>
      <c r="F51" s="18">
        <v>8</v>
      </c>
      <c r="G51" s="18">
        <v>20</v>
      </c>
      <c r="H51" s="18">
        <v>0</v>
      </c>
      <c r="I51" s="18">
        <v>8</v>
      </c>
      <c r="J51" s="18">
        <v>0</v>
      </c>
      <c r="K51" s="18">
        <f t="shared" si="0"/>
        <v>36</v>
      </c>
      <c r="L51" s="18"/>
    </row>
    <row r="52" spans="1:12" ht="12.75">
      <c r="A52" s="18" t="s">
        <v>147</v>
      </c>
      <c r="B52" s="18" t="s">
        <v>32</v>
      </c>
      <c r="C52" s="18" t="s">
        <v>39</v>
      </c>
      <c r="D52" s="18" t="s">
        <v>34</v>
      </c>
      <c r="E52" s="18" t="s">
        <v>117</v>
      </c>
      <c r="F52" s="18">
        <v>20</v>
      </c>
      <c r="G52" s="18">
        <v>3.5</v>
      </c>
      <c r="H52" s="18">
        <v>7</v>
      </c>
      <c r="I52" s="18">
        <v>5</v>
      </c>
      <c r="J52" s="18">
        <v>0</v>
      </c>
      <c r="K52" s="18">
        <f t="shared" si="0"/>
        <v>35.5</v>
      </c>
      <c r="L52" s="18"/>
    </row>
    <row r="53" spans="1:12" ht="12.75">
      <c r="A53" s="18" t="s">
        <v>148</v>
      </c>
      <c r="B53" s="18" t="s">
        <v>32</v>
      </c>
      <c r="C53" s="18" t="s">
        <v>149</v>
      </c>
      <c r="D53" s="18" t="s">
        <v>34</v>
      </c>
      <c r="E53" s="18" t="s">
        <v>35</v>
      </c>
      <c r="F53" s="18">
        <v>15</v>
      </c>
      <c r="G53" s="18">
        <v>0</v>
      </c>
      <c r="H53" s="18">
        <v>8</v>
      </c>
      <c r="I53" s="18">
        <v>11</v>
      </c>
      <c r="J53" s="18">
        <v>0</v>
      </c>
      <c r="K53" s="18">
        <f t="shared" si="0"/>
        <v>34</v>
      </c>
      <c r="L53" s="18"/>
    </row>
    <row r="54" spans="1:12" ht="12.75">
      <c r="A54" s="18" t="s">
        <v>150</v>
      </c>
      <c r="B54" s="18" t="s">
        <v>32</v>
      </c>
      <c r="C54" s="18" t="s">
        <v>39</v>
      </c>
      <c r="D54" s="18" t="s">
        <v>34</v>
      </c>
      <c r="E54" s="18" t="s">
        <v>40</v>
      </c>
      <c r="F54" s="18">
        <v>20</v>
      </c>
      <c r="G54" s="18">
        <v>1.5</v>
      </c>
      <c r="H54" s="18">
        <v>0</v>
      </c>
      <c r="I54" s="18">
        <v>12</v>
      </c>
      <c r="J54" s="18">
        <v>0</v>
      </c>
      <c r="K54" s="18">
        <f t="shared" si="0"/>
        <v>33.5</v>
      </c>
      <c r="L54" s="18"/>
    </row>
    <row r="55" spans="1:12" ht="12.75">
      <c r="A55" s="18" t="s">
        <v>151</v>
      </c>
      <c r="B55" s="18" t="s">
        <v>32</v>
      </c>
      <c r="C55" s="18" t="s">
        <v>125</v>
      </c>
      <c r="D55" s="18" t="s">
        <v>53</v>
      </c>
      <c r="E55" s="18" t="s">
        <v>73</v>
      </c>
      <c r="F55" s="18">
        <v>20</v>
      </c>
      <c r="G55" s="18">
        <v>10</v>
      </c>
      <c r="H55" s="18">
        <v>0</v>
      </c>
      <c r="I55" s="18">
        <v>3</v>
      </c>
      <c r="J55" s="18">
        <v>0</v>
      </c>
      <c r="K55" s="18">
        <f t="shared" si="0"/>
        <v>33</v>
      </c>
      <c r="L55" s="18"/>
    </row>
    <row r="56" spans="1:12" ht="12.75">
      <c r="A56" s="18" t="s">
        <v>152</v>
      </c>
      <c r="B56" s="18" t="s">
        <v>32</v>
      </c>
      <c r="C56" s="18" t="s">
        <v>125</v>
      </c>
      <c r="D56" s="18" t="s">
        <v>53</v>
      </c>
      <c r="E56" s="18" t="s">
        <v>73</v>
      </c>
      <c r="F56" s="18">
        <v>15</v>
      </c>
      <c r="G56" s="18">
        <v>7.5</v>
      </c>
      <c r="H56" s="18">
        <v>0</v>
      </c>
      <c r="I56" s="18">
        <v>9</v>
      </c>
      <c r="J56" s="18">
        <v>0</v>
      </c>
      <c r="K56" s="18">
        <f t="shared" si="0"/>
        <v>31.5</v>
      </c>
      <c r="L56" s="18"/>
    </row>
    <row r="57" spans="1:12" ht="12.75">
      <c r="A57" s="18" t="s">
        <v>153</v>
      </c>
      <c r="B57" s="18" t="s">
        <v>32</v>
      </c>
      <c r="C57" s="18" t="s">
        <v>33</v>
      </c>
      <c r="D57" s="18" t="s">
        <v>34</v>
      </c>
      <c r="E57" s="18" t="s">
        <v>35</v>
      </c>
      <c r="F57" s="18">
        <v>20</v>
      </c>
      <c r="G57" s="18">
        <v>2</v>
      </c>
      <c r="H57" s="18">
        <v>0</v>
      </c>
      <c r="I57" s="18">
        <v>9</v>
      </c>
      <c r="J57" s="18">
        <v>0</v>
      </c>
      <c r="K57" s="18">
        <f t="shared" si="0"/>
        <v>31</v>
      </c>
      <c r="L57" s="18"/>
    </row>
    <row r="58" spans="1:12" ht="12.75">
      <c r="A58" s="18" t="s">
        <v>154</v>
      </c>
      <c r="B58" s="18" t="s">
        <v>32</v>
      </c>
      <c r="C58" s="18" t="s">
        <v>87</v>
      </c>
      <c r="D58" s="18" t="s">
        <v>34</v>
      </c>
      <c r="E58" s="18" t="s">
        <v>88</v>
      </c>
      <c r="F58" s="18">
        <v>20</v>
      </c>
      <c r="G58" s="18">
        <v>6.5</v>
      </c>
      <c r="H58" s="18">
        <v>3</v>
      </c>
      <c r="I58" s="18">
        <v>0</v>
      </c>
      <c r="J58" s="18">
        <v>0</v>
      </c>
      <c r="K58" s="18">
        <f t="shared" si="0"/>
        <v>29.5</v>
      </c>
      <c r="L58" s="18"/>
    </row>
    <row r="59" spans="1:12" ht="12.75">
      <c r="A59" s="18" t="s">
        <v>155</v>
      </c>
      <c r="B59" s="18" t="s">
        <v>58</v>
      </c>
      <c r="C59" s="18" t="s">
        <v>60</v>
      </c>
      <c r="D59" s="18" t="s">
        <v>61</v>
      </c>
      <c r="E59" s="18" t="s">
        <v>62</v>
      </c>
      <c r="F59" s="18">
        <v>20</v>
      </c>
      <c r="G59" s="18">
        <v>0</v>
      </c>
      <c r="H59" s="18">
        <v>0</v>
      </c>
      <c r="I59" s="18">
        <v>9</v>
      </c>
      <c r="J59" s="18">
        <v>0</v>
      </c>
      <c r="K59" s="18">
        <f t="shared" si="0"/>
        <v>29</v>
      </c>
      <c r="L59" s="18"/>
    </row>
    <row r="60" spans="1:12" ht="12.75">
      <c r="A60" s="18" t="s">
        <v>156</v>
      </c>
      <c r="B60" s="18" t="s">
        <v>157</v>
      </c>
      <c r="C60" s="18" t="s">
        <v>158</v>
      </c>
      <c r="D60" s="18" t="s">
        <v>159</v>
      </c>
      <c r="E60" s="18" t="s">
        <v>59</v>
      </c>
      <c r="F60" s="18">
        <v>20</v>
      </c>
      <c r="G60" s="18">
        <v>5</v>
      </c>
      <c r="H60" s="18">
        <v>0</v>
      </c>
      <c r="I60" s="18">
        <v>4</v>
      </c>
      <c r="J60" s="18">
        <v>0</v>
      </c>
      <c r="K60" s="18">
        <f t="shared" si="0"/>
        <v>29</v>
      </c>
      <c r="L60" s="18"/>
    </row>
    <row r="61" spans="1:12" ht="12.75">
      <c r="A61" s="18" t="s">
        <v>160</v>
      </c>
      <c r="B61" s="18" t="s">
        <v>32</v>
      </c>
      <c r="C61" s="18" t="s">
        <v>39</v>
      </c>
      <c r="D61" s="18" t="s">
        <v>34</v>
      </c>
      <c r="E61" s="18" t="s">
        <v>117</v>
      </c>
      <c r="F61" s="18">
        <v>20</v>
      </c>
      <c r="G61" s="18">
        <v>5</v>
      </c>
      <c r="H61" s="18">
        <v>0</v>
      </c>
      <c r="I61" s="18">
        <v>3</v>
      </c>
      <c r="J61" s="18">
        <v>0</v>
      </c>
      <c r="K61" s="18">
        <f t="shared" si="0"/>
        <v>28</v>
      </c>
      <c r="L61" s="18"/>
    </row>
    <row r="62" spans="1:12" ht="12.75">
      <c r="A62" s="18" t="s">
        <v>161</v>
      </c>
      <c r="B62" s="18" t="s">
        <v>32</v>
      </c>
      <c r="C62" s="18" t="s">
        <v>48</v>
      </c>
      <c r="D62" s="18" t="s">
        <v>34</v>
      </c>
      <c r="E62" s="18" t="s">
        <v>49</v>
      </c>
      <c r="F62" s="18">
        <v>20</v>
      </c>
      <c r="G62" s="18">
        <v>1</v>
      </c>
      <c r="H62" s="18">
        <v>3</v>
      </c>
      <c r="I62" s="18">
        <v>4</v>
      </c>
      <c r="J62" s="18">
        <v>0</v>
      </c>
      <c r="K62" s="18">
        <f t="shared" si="0"/>
        <v>28</v>
      </c>
      <c r="L62" s="18"/>
    </row>
    <row r="63" spans="1:12" ht="12.75">
      <c r="A63" s="18" t="s">
        <v>162</v>
      </c>
      <c r="B63" s="18" t="s">
        <v>32</v>
      </c>
      <c r="C63" s="18" t="s">
        <v>125</v>
      </c>
      <c r="D63" s="18" t="s">
        <v>53</v>
      </c>
      <c r="E63" s="18" t="s">
        <v>73</v>
      </c>
      <c r="F63" s="18">
        <v>20</v>
      </c>
      <c r="G63" s="18">
        <v>0</v>
      </c>
      <c r="H63" s="18">
        <v>0</v>
      </c>
      <c r="I63" s="18">
        <v>8</v>
      </c>
      <c r="J63" s="18">
        <v>0</v>
      </c>
      <c r="K63" s="18">
        <f t="shared" si="0"/>
        <v>28</v>
      </c>
      <c r="L63" s="18"/>
    </row>
    <row r="64" spans="1:12" ht="12.75">
      <c r="A64" s="18" t="s">
        <v>163</v>
      </c>
      <c r="B64" s="18" t="s">
        <v>32</v>
      </c>
      <c r="C64" s="18" t="s">
        <v>50</v>
      </c>
      <c r="D64" s="18" t="s">
        <v>34</v>
      </c>
      <c r="E64" s="18" t="s">
        <v>51</v>
      </c>
      <c r="F64" s="18">
        <v>15</v>
      </c>
      <c r="G64" s="18">
        <v>0</v>
      </c>
      <c r="H64" s="18">
        <v>3</v>
      </c>
      <c r="I64" s="18">
        <v>8</v>
      </c>
      <c r="J64" s="18">
        <v>0</v>
      </c>
      <c r="K64" s="18">
        <f t="shared" si="0"/>
        <v>26</v>
      </c>
      <c r="L64" s="18"/>
    </row>
    <row r="65" spans="1:12" ht="12.75">
      <c r="A65" s="18" t="s">
        <v>164</v>
      </c>
      <c r="B65" s="18" t="s">
        <v>32</v>
      </c>
      <c r="C65" s="18" t="s">
        <v>125</v>
      </c>
      <c r="D65" s="18" t="s">
        <v>53</v>
      </c>
      <c r="E65" s="18" t="s">
        <v>73</v>
      </c>
      <c r="F65" s="18">
        <v>14</v>
      </c>
      <c r="G65" s="18">
        <v>7</v>
      </c>
      <c r="H65" s="18">
        <v>0</v>
      </c>
      <c r="I65" s="18">
        <v>4</v>
      </c>
      <c r="J65" s="18">
        <v>0</v>
      </c>
      <c r="K65" s="18">
        <f t="shared" si="0"/>
        <v>25</v>
      </c>
      <c r="L65" s="18"/>
    </row>
    <row r="66" spans="1:12" ht="12.75">
      <c r="A66" s="18" t="s">
        <v>165</v>
      </c>
      <c r="B66" s="18" t="s">
        <v>32</v>
      </c>
      <c r="C66" s="18" t="s">
        <v>44</v>
      </c>
      <c r="D66" s="18" t="s">
        <v>34</v>
      </c>
      <c r="E66" s="18" t="s">
        <v>45</v>
      </c>
      <c r="F66" s="18">
        <v>4</v>
      </c>
      <c r="G66" s="18">
        <v>4</v>
      </c>
      <c r="H66" s="18">
        <v>0</v>
      </c>
      <c r="I66" s="18">
        <v>9</v>
      </c>
      <c r="J66" s="18">
        <v>8</v>
      </c>
      <c r="K66" s="18">
        <f t="shared" si="0"/>
        <v>25</v>
      </c>
      <c r="L66" s="18"/>
    </row>
    <row r="67" spans="1:12" ht="12.75">
      <c r="A67" s="18" t="s">
        <v>166</v>
      </c>
      <c r="B67" s="18" t="s">
        <v>32</v>
      </c>
      <c r="C67" s="18" t="s">
        <v>87</v>
      </c>
      <c r="D67" s="18" t="s">
        <v>34</v>
      </c>
      <c r="E67" s="18" t="s">
        <v>88</v>
      </c>
      <c r="F67" s="18">
        <v>20</v>
      </c>
      <c r="G67" s="18">
        <v>0</v>
      </c>
      <c r="H67" s="18">
        <v>0</v>
      </c>
      <c r="I67" s="18">
        <v>0</v>
      </c>
      <c r="J67" s="18">
        <v>0</v>
      </c>
      <c r="K67" s="18">
        <f t="shared" si="0"/>
        <v>20</v>
      </c>
      <c r="L67" s="18"/>
    </row>
    <row r="68" spans="1:12" ht="12.75">
      <c r="A68" s="18" t="s">
        <v>167</v>
      </c>
      <c r="B68" s="18" t="s">
        <v>32</v>
      </c>
      <c r="C68" s="18" t="s">
        <v>33</v>
      </c>
      <c r="D68" s="18" t="s">
        <v>81</v>
      </c>
      <c r="E68" s="18" t="s">
        <v>168</v>
      </c>
      <c r="F68" s="18">
        <v>20</v>
      </c>
      <c r="G68" s="18">
        <v>0</v>
      </c>
      <c r="H68" s="18">
        <v>0</v>
      </c>
      <c r="I68" s="18">
        <v>0</v>
      </c>
      <c r="J68" s="18">
        <v>0</v>
      </c>
      <c r="K68" s="18">
        <f t="shared" si="0"/>
        <v>20</v>
      </c>
      <c r="L68" s="18"/>
    </row>
    <row r="69" spans="1:12" ht="12.75">
      <c r="A69" s="18" t="s">
        <v>169</v>
      </c>
      <c r="B69" s="18" t="s">
        <v>58</v>
      </c>
      <c r="C69" s="18" t="s">
        <v>60</v>
      </c>
      <c r="D69" s="18" t="s">
        <v>61</v>
      </c>
      <c r="E69" s="18" t="s">
        <v>62</v>
      </c>
      <c r="F69" s="18">
        <v>2</v>
      </c>
      <c r="G69" s="18">
        <v>0</v>
      </c>
      <c r="H69" s="18">
        <v>0</v>
      </c>
      <c r="I69" s="18">
        <v>8</v>
      </c>
      <c r="J69" s="18">
        <v>0</v>
      </c>
      <c r="K69" s="18">
        <f t="shared" si="0"/>
        <v>10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aca="true" t="shared" si="1" ref="K70:K114">F70+G70+H70+I70+J70</f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1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1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1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1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t="shared" si="1"/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aca="true" t="shared" si="2" ref="K115:K178">F115+G115+H115+I115+J115</f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2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2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2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2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2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2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2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2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2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2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2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2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2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2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2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2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2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2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2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2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2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2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2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t="shared" si="2"/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>F179+G179+H179+I179+J179</f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>F180+G180+H180+I180+J180</f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158"/>
  <sheetViews>
    <sheetView zoomScalePageLayoutView="0" workbookViewId="0" topLeftCell="A13">
      <selection activeCell="L26" sqref="L26"/>
    </sheetView>
  </sheetViews>
  <sheetFormatPr defaultColWidth="9.140625" defaultRowHeight="12.75"/>
  <cols>
    <col min="1" max="1" width="21.140625" style="2" customWidth="1"/>
    <col min="2" max="2" width="10.00390625" style="2" customWidth="1"/>
    <col min="3" max="3" width="24.00390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50" t="s">
        <v>26</v>
      </c>
      <c r="B2" s="49"/>
      <c r="D2" s="51" t="s">
        <v>30</v>
      </c>
      <c r="E2" s="52"/>
      <c r="F2" s="53" t="s">
        <v>20</v>
      </c>
      <c r="G2" s="49"/>
      <c r="H2" s="49"/>
      <c r="I2" s="49"/>
      <c r="J2" s="49"/>
      <c r="K2" s="49"/>
      <c r="L2" s="49"/>
    </row>
    <row r="3" spans="4:12" ht="12.75">
      <c r="D3" s="52"/>
      <c r="E3" s="52"/>
      <c r="F3" s="49"/>
      <c r="G3" s="49"/>
      <c r="H3" s="49"/>
      <c r="I3" s="49"/>
      <c r="J3" s="49"/>
      <c r="K3" s="49"/>
      <c r="L3" s="49"/>
    </row>
    <row r="4" spans="4:12" ht="12.75">
      <c r="D4" s="52"/>
      <c r="E4" s="52"/>
      <c r="F4" s="49"/>
      <c r="G4" s="49"/>
      <c r="H4" s="49"/>
      <c r="I4" s="49"/>
      <c r="J4" s="49"/>
      <c r="K4" s="49"/>
      <c r="L4" s="49"/>
    </row>
    <row r="5" spans="4:12" ht="12.75">
      <c r="D5" s="52"/>
      <c r="E5" s="52"/>
      <c r="F5" s="49"/>
      <c r="G5" s="49"/>
      <c r="H5" s="49"/>
      <c r="I5" s="49"/>
      <c r="J5" s="49"/>
      <c r="K5" s="49"/>
      <c r="L5" s="49"/>
    </row>
    <row r="6" spans="1:12" s="1" customFormat="1" ht="12.75">
      <c r="A6" s="27" t="s">
        <v>4</v>
      </c>
      <c r="B6" s="10"/>
      <c r="C6" s="10">
        <v>37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9" t="s">
        <v>2</v>
      </c>
      <c r="G8" s="49"/>
      <c r="H8" s="49"/>
      <c r="I8" s="49"/>
      <c r="J8" s="49"/>
      <c r="K8" s="49"/>
    </row>
    <row r="9" spans="1:12" s="26" customFormat="1" ht="33.75">
      <c r="A9" s="28" t="s">
        <v>0</v>
      </c>
      <c r="B9" s="29" t="s">
        <v>29</v>
      </c>
      <c r="C9" s="30" t="s">
        <v>5</v>
      </c>
      <c r="D9" s="30" t="s">
        <v>1</v>
      </c>
      <c r="E9" s="31" t="s">
        <v>6</v>
      </c>
      <c r="F9" s="30" t="s">
        <v>9</v>
      </c>
      <c r="G9" s="30" t="s">
        <v>8</v>
      </c>
      <c r="H9" s="30" t="s">
        <v>7</v>
      </c>
      <c r="I9" s="30" t="s">
        <v>10</v>
      </c>
      <c r="J9" s="30" t="s">
        <v>11</v>
      </c>
      <c r="K9" s="32" t="s">
        <v>28</v>
      </c>
      <c r="L9" s="33" t="s">
        <v>3</v>
      </c>
    </row>
    <row r="10" spans="1:12" ht="12.75">
      <c r="A10" s="18" t="str">
        <f>'[1]7. razred'!A10</f>
        <v>Емилија Николић</v>
      </c>
      <c r="B10" s="18" t="str">
        <f>'[1]7. razred'!B10</f>
        <v>ДА</v>
      </c>
      <c r="C10" s="18" t="str">
        <f>'[1]7. razred'!C10</f>
        <v>Прва крагујевачка гимназија</v>
      </c>
      <c r="D10" s="18" t="str">
        <f>'[1]7. razred'!D10</f>
        <v>Крагујевац</v>
      </c>
      <c r="E10" s="18" t="str">
        <f>'[1]7. razred'!E10</f>
        <v>Катарина Ђорђевић</v>
      </c>
      <c r="F10" s="18">
        <f>'[1]7. razred'!F10</f>
        <v>20</v>
      </c>
      <c r="G10" s="18">
        <f>'[1]7. razred'!G10</f>
        <v>20</v>
      </c>
      <c r="H10" s="18">
        <f>'[1]7. razred'!H10</f>
        <v>20</v>
      </c>
      <c r="I10" s="18">
        <f>'[1]7. razred'!I10</f>
        <v>9</v>
      </c>
      <c r="J10" s="18">
        <f>'[1]7. razred'!J10</f>
        <v>20</v>
      </c>
      <c r="K10" s="18">
        <f>'[1]7. razred'!K10</f>
        <v>89</v>
      </c>
      <c r="L10" s="18" t="s">
        <v>170</v>
      </c>
    </row>
    <row r="11" spans="1:12" ht="12.75">
      <c r="A11" s="18" t="str">
        <f>'[1]7. razred'!A11</f>
        <v>Василије Ђуровић</v>
      </c>
      <c r="B11" s="18" t="str">
        <f>'[1]7. razred'!B11</f>
        <v>ДА</v>
      </c>
      <c r="C11" s="18" t="str">
        <f>'[1]7. razred'!C11</f>
        <v>Прва крагујевачка гимназија</v>
      </c>
      <c r="D11" s="18" t="str">
        <f>'[1]7. razred'!D11</f>
        <v>Крагујевац</v>
      </c>
      <c r="E11" s="18" t="str">
        <f>'[1]7. razred'!E11</f>
        <v>Катарина Ђорђевић</v>
      </c>
      <c r="F11" s="18">
        <f>'[1]7. razred'!F11</f>
        <v>20</v>
      </c>
      <c r="G11" s="18">
        <f>'[1]7. razred'!G11</f>
        <v>20</v>
      </c>
      <c r="H11" s="18">
        <f>'[1]7. razred'!H11</f>
        <v>20</v>
      </c>
      <c r="I11" s="18">
        <f>'[1]7. razred'!I11</f>
        <v>9</v>
      </c>
      <c r="J11" s="18">
        <f>'[1]7. razred'!J11</f>
        <v>20</v>
      </c>
      <c r="K11" s="18">
        <f>'[1]7. razred'!K11</f>
        <v>89</v>
      </c>
      <c r="L11" s="18" t="s">
        <v>174</v>
      </c>
    </row>
    <row r="12" spans="1:12" ht="12.75">
      <c r="A12" s="18" t="str">
        <f>'[1]7. razred'!A12</f>
        <v>Вук Ђокић</v>
      </c>
      <c r="B12" s="18" t="str">
        <f>'[1]7. razred'!B12</f>
        <v>ДА</v>
      </c>
      <c r="C12" s="18" t="str">
        <f>'[1]7. razred'!C12</f>
        <v>Прва крагујевачка гимназија</v>
      </c>
      <c r="D12" s="18" t="str">
        <f>'[1]7. razred'!D12</f>
        <v>Крагујевац</v>
      </c>
      <c r="E12" s="18" t="str">
        <f>'[1]7. razred'!E12</f>
        <v>Катарина Ђорђевић</v>
      </c>
      <c r="F12" s="18">
        <f>'[1]7. razred'!F12</f>
        <v>18</v>
      </c>
      <c r="G12" s="18">
        <f>'[1]7. razred'!G12</f>
        <v>10</v>
      </c>
      <c r="H12" s="18">
        <f>'[1]7. razred'!H12</f>
        <v>20</v>
      </c>
      <c r="I12" s="18">
        <f>'[1]7. razred'!I12</f>
        <v>9</v>
      </c>
      <c r="J12" s="18">
        <f>'[1]7. razred'!J12</f>
        <v>0</v>
      </c>
      <c r="K12" s="18">
        <f>'[1]7. razred'!K12</f>
        <v>57</v>
      </c>
      <c r="L12" s="18" t="s">
        <v>172</v>
      </c>
    </row>
    <row r="13" spans="1:13" ht="12.75">
      <c r="A13" s="18" t="str">
        <f>'[1]7. razred'!A13</f>
        <v>Андреј Симић</v>
      </c>
      <c r="B13" s="18" t="str">
        <f>'[1]7. razred'!B13</f>
        <v>ДА</v>
      </c>
      <c r="C13" s="18" t="str">
        <f>'[1]7. razred'!C13</f>
        <v>Прва крагујевачка гимназија</v>
      </c>
      <c r="D13" s="18" t="str">
        <f>'[1]7. razred'!D13</f>
        <v>Крагујевац</v>
      </c>
      <c r="E13" s="18" t="str">
        <f>'[1]7. razred'!E13</f>
        <v>Катарина Ђорђевић</v>
      </c>
      <c r="F13" s="18">
        <f>'[1]7. razred'!F13</f>
        <v>16</v>
      </c>
      <c r="G13" s="18">
        <f>'[1]7. razred'!G13</f>
        <v>20</v>
      </c>
      <c r="H13" s="18">
        <f>'[1]7. razred'!H13</f>
        <v>4</v>
      </c>
      <c r="I13" s="18">
        <f>'[1]7. razred'!I13</f>
        <v>3</v>
      </c>
      <c r="J13" s="18">
        <f>'[1]7. razred'!J13</f>
        <v>0</v>
      </c>
      <c r="K13" s="18">
        <f>'[1]7. razred'!K13</f>
        <v>43</v>
      </c>
      <c r="L13" s="18" t="s">
        <v>172</v>
      </c>
      <c r="M13" s="3"/>
    </row>
    <row r="14" spans="1:12" ht="12.75">
      <c r="A14" s="18" t="str">
        <f>'[1]7. razred'!A14</f>
        <v>Димитрије Томовић</v>
      </c>
      <c r="B14" s="18" t="str">
        <f>'[1]7. razred'!B14</f>
        <v>ДА</v>
      </c>
      <c r="C14" s="18" t="str">
        <f>'[1]7. razred'!C14</f>
        <v>Прва крагујевачка гимназија</v>
      </c>
      <c r="D14" s="18" t="str">
        <f>'[1]7. razred'!D14</f>
        <v>Крагујевац</v>
      </c>
      <c r="E14" s="18" t="str">
        <f>'[1]7. razred'!E14</f>
        <v>Катарина Ђорђевић</v>
      </c>
      <c r="F14" s="18">
        <f>'[1]7. razred'!F14</f>
        <v>20</v>
      </c>
      <c r="G14" s="18">
        <f>'[1]7. razred'!G14</f>
        <v>0</v>
      </c>
      <c r="H14" s="18">
        <f>'[1]7. razred'!H14</f>
        <v>4</v>
      </c>
      <c r="I14" s="18">
        <f>'[1]7. razred'!I14</f>
        <v>9</v>
      </c>
      <c r="J14" s="18">
        <f>'[1]7. razred'!J14</f>
        <v>5</v>
      </c>
      <c r="K14" s="18">
        <f>'[1]7. razred'!K14</f>
        <v>38</v>
      </c>
      <c r="L14" s="18" t="s">
        <v>173</v>
      </c>
    </row>
    <row r="15" spans="1:12" ht="12.75">
      <c r="A15" s="18" t="str">
        <f>'[1]7. razred'!A15</f>
        <v>Лазар Миљковић</v>
      </c>
      <c r="B15" s="18" t="str">
        <f>'[1]7. razred'!B15</f>
        <v>ДА</v>
      </c>
      <c r="C15" s="18" t="str">
        <f>'[1]7. razred'!C15</f>
        <v>Прва крагујевачка гимназија</v>
      </c>
      <c r="D15" s="18" t="str">
        <f>'[1]7. razred'!D15</f>
        <v>Крагујевац</v>
      </c>
      <c r="E15" s="18" t="str">
        <f>'[1]7. razred'!E15</f>
        <v>Катарина Ђорђевић</v>
      </c>
      <c r="F15" s="18">
        <f>'[1]7. razred'!F15</f>
        <v>18</v>
      </c>
      <c r="G15" s="18">
        <f>'[1]7. razred'!G15</f>
        <v>0</v>
      </c>
      <c r="H15" s="18">
        <f>'[1]7. razred'!H15</f>
        <v>0</v>
      </c>
      <c r="I15" s="18">
        <f>'[1]7. razred'!I15</f>
        <v>9</v>
      </c>
      <c r="J15" s="18">
        <f>'[1]7. razred'!J15</f>
        <v>0</v>
      </c>
      <c r="K15" s="18">
        <f>'[1]7. razred'!K15</f>
        <v>27</v>
      </c>
      <c r="L15" s="18" t="s">
        <v>173</v>
      </c>
    </row>
    <row r="16" spans="1:12" ht="12.75">
      <c r="A16" s="18" t="str">
        <f>'[1]7. razred'!A16</f>
        <v>Реља Димитријевић</v>
      </c>
      <c r="B16" s="18" t="str">
        <f>'[1]7. razred'!B16</f>
        <v>ДА</v>
      </c>
      <c r="C16" s="18" t="str">
        <f>'[1]7. razred'!C16</f>
        <v>Прва крагујевачка гимназија</v>
      </c>
      <c r="D16" s="18" t="str">
        <f>'[1]7. razred'!D16</f>
        <v>Крагујевац</v>
      </c>
      <c r="E16" s="18" t="str">
        <f>'[1]7. razred'!E16</f>
        <v>Катарина Ђорђевић</v>
      </c>
      <c r="F16" s="18">
        <f>'[1]7. razred'!F16</f>
        <v>20</v>
      </c>
      <c r="G16" s="18">
        <f>'[1]7. razred'!G16</f>
        <v>0</v>
      </c>
      <c r="H16" s="18">
        <f>'[1]7. razred'!H16</f>
        <v>2</v>
      </c>
      <c r="I16" s="18">
        <f>'[1]7. razred'!I16</f>
        <v>0</v>
      </c>
      <c r="J16" s="18">
        <f>'[1]7. razred'!J16</f>
        <v>0</v>
      </c>
      <c r="K16" s="18">
        <f>'[1]7. razred'!K16</f>
        <v>22</v>
      </c>
      <c r="L16" s="18"/>
    </row>
    <row r="17" spans="1:12" ht="12.75">
      <c r="A17" s="34" t="str">
        <f>'[1]7. razred'!A17</f>
        <v>Јован Јагличић</v>
      </c>
      <c r="B17" s="34" t="str">
        <f>'[1]7. razred'!B17</f>
        <v>ДА</v>
      </c>
      <c r="C17" s="34" t="str">
        <f>'[1]7. razred'!C17</f>
        <v>Прва крагујевачка гимназија</v>
      </c>
      <c r="D17" s="34" t="str">
        <f>'[1]7. razred'!D17</f>
        <v>Крагујевац</v>
      </c>
      <c r="E17" s="34" t="str">
        <f>'[1]7. razred'!E17</f>
        <v>Катарина Ђорђевић</v>
      </c>
      <c r="F17" s="34">
        <f>'[1]7. razred'!F17</f>
        <v>7</v>
      </c>
      <c r="G17" s="34">
        <f>'[1]7. razred'!G17</f>
        <v>0</v>
      </c>
      <c r="H17" s="34">
        <f>'[1]7. razred'!H17</f>
        <v>5</v>
      </c>
      <c r="I17" s="34">
        <f>'[1]7. razred'!I17</f>
        <v>0</v>
      </c>
      <c r="J17" s="34">
        <f>'[1]7. razred'!J17</f>
        <v>0</v>
      </c>
      <c r="K17" s="34">
        <f>'[1]7. razred'!K17</f>
        <v>12</v>
      </c>
      <c r="L17" s="34"/>
    </row>
    <row r="18" spans="1:32" s="35" customFormat="1" ht="12.7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36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s="35" customFormat="1" ht="12.75">
      <c r="A19" s="18" t="str">
        <f>'[1]7. razred'!A19</f>
        <v>Ирина Станишић</v>
      </c>
      <c r="B19" s="18" t="str">
        <f>'[1]7. razred'!B19</f>
        <v>НЕ</v>
      </c>
      <c r="C19" s="18" t="str">
        <f>'[1]7. razred'!C19</f>
        <v>ОШ "Свети Сава"</v>
      </c>
      <c r="D19" s="18" t="str">
        <f>'[1]7. razred'!D19</f>
        <v>Крагујевац</v>
      </c>
      <c r="E19" s="18" t="str">
        <f>'[1]7. razred'!E19</f>
        <v>Соња Савовић</v>
      </c>
      <c r="F19" s="18">
        <f>'[1]7. razred'!F19</f>
        <v>20</v>
      </c>
      <c r="G19" s="18">
        <f>'[1]7. razred'!G19</f>
        <v>20</v>
      </c>
      <c r="H19" s="18">
        <f>'[1]7. razred'!H19</f>
        <v>19</v>
      </c>
      <c r="I19" s="18">
        <f>'[1]7. razred'!I19</f>
        <v>12</v>
      </c>
      <c r="J19" s="18">
        <f>'[1]7. razred'!J19</f>
        <v>20</v>
      </c>
      <c r="K19" s="18">
        <f aca="true" t="shared" si="0" ref="K19:K47">F19+G19+H19+I19+J19</f>
        <v>91</v>
      </c>
      <c r="L19" s="36" t="s">
        <v>170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12" ht="12.75">
      <c r="A20" s="12" t="str">
        <f>'[1]7. razred'!A20</f>
        <v>Немања Маслак</v>
      </c>
      <c r="B20" s="13" t="str">
        <f>'[1]7. razred'!B20</f>
        <v>НЕ</v>
      </c>
      <c r="C20" s="14" t="str">
        <f>'[1]7. razred'!C20</f>
        <v>ОШ “Станислав Сремчевић“</v>
      </c>
      <c r="D20" s="14" t="str">
        <f>'[1]7. razred'!D20</f>
        <v>Крагујевац</v>
      </c>
      <c r="E20" s="14" t="str">
        <f>'[1]7. razred'!E20</f>
        <v>Снежана Милићевић</v>
      </c>
      <c r="F20" s="14">
        <f>'[1]7. razred'!F20</f>
        <v>20</v>
      </c>
      <c r="G20" s="14">
        <f>'[1]7. razred'!G20</f>
        <v>20</v>
      </c>
      <c r="H20" s="14">
        <f>'[1]7. razred'!H20</f>
        <v>20</v>
      </c>
      <c r="I20" s="14">
        <f>'[1]7. razred'!I20</f>
        <v>9</v>
      </c>
      <c r="J20" s="14">
        <f>'[1]7. razred'!J20</f>
        <v>20</v>
      </c>
      <c r="K20" s="18">
        <f t="shared" si="0"/>
        <v>89</v>
      </c>
      <c r="L20" s="14" t="s">
        <v>170</v>
      </c>
    </row>
    <row r="21" spans="1:12" ht="12.75">
      <c r="A21" s="16" t="str">
        <f>'[1]7. razred'!A25</f>
        <v>Лука Банковић</v>
      </c>
      <c r="B21" s="17" t="str">
        <f>'[1]7. razred'!B25</f>
        <v>НЕ</v>
      </c>
      <c r="C21" s="18" t="str">
        <f>'[1]7. razred'!C25</f>
        <v>ОШ “Станислав Сремчевић“</v>
      </c>
      <c r="D21" s="18" t="str">
        <f>'[1]7. razred'!D25</f>
        <v>Крагујевац</v>
      </c>
      <c r="E21" s="18" t="str">
        <f>'[1]7. razred'!E25</f>
        <v>Снежана Милићевић</v>
      </c>
      <c r="F21" s="18">
        <f>'[1]7. razred'!F25</f>
        <v>20</v>
      </c>
      <c r="G21" s="18">
        <f>'[1]7. razred'!G25</f>
        <v>20</v>
      </c>
      <c r="H21" s="18">
        <f>'[1]7. razred'!H25</f>
        <v>20</v>
      </c>
      <c r="I21" s="18">
        <f>'[1]7. razred'!I25</f>
        <v>9</v>
      </c>
      <c r="J21" s="18">
        <f>'[1]7. razred'!J25</f>
        <v>18</v>
      </c>
      <c r="K21" s="18">
        <f t="shared" si="0"/>
        <v>87</v>
      </c>
      <c r="L21" s="18" t="s">
        <v>170</v>
      </c>
    </row>
    <row r="22" spans="1:12" ht="12.75">
      <c r="A22" s="16" t="str">
        <f>'[1]7. razred'!A22</f>
        <v>Мина Павловић</v>
      </c>
      <c r="B22" s="17" t="str">
        <f>'[1]7. razred'!B22</f>
        <v>НЕ</v>
      </c>
      <c r="C22" s="18" t="str">
        <f>'[1]7. razred'!C22</f>
        <v>ОШ "Радоје Домановић"</v>
      </c>
      <c r="D22" s="18" t="str">
        <f>'[1]7. razred'!D22</f>
        <v>Крагујевац</v>
      </c>
      <c r="E22" s="18" t="str">
        <f>'[1]7. razred'!E22</f>
        <v>Виолета Мишић</v>
      </c>
      <c r="F22" s="18">
        <f>'[1]7. razred'!F22</f>
        <v>20</v>
      </c>
      <c r="G22" s="18">
        <f>'[1]7. razred'!G22</f>
        <v>20</v>
      </c>
      <c r="H22" s="18">
        <f>'[1]7. razred'!H22</f>
        <v>20</v>
      </c>
      <c r="I22" s="18">
        <f>'[1]7. razred'!I22</f>
        <v>6</v>
      </c>
      <c r="J22" s="18">
        <f>'[1]7. razred'!J22</f>
        <v>20</v>
      </c>
      <c r="K22" s="18">
        <f t="shared" si="0"/>
        <v>86</v>
      </c>
      <c r="L22" s="18" t="s">
        <v>170</v>
      </c>
    </row>
    <row r="23" spans="1:12" ht="12.75">
      <c r="A23" s="16" t="str">
        <f>'[1]7. razred'!A29</f>
        <v>Магдалена Малишић</v>
      </c>
      <c r="B23" s="17" t="str">
        <f>'[1]7. razred'!B29</f>
        <v>НЕ</v>
      </c>
      <c r="C23" s="18" t="str">
        <f>'[1]7. razred'!C29</f>
        <v>ОШ "Свети Сава"</v>
      </c>
      <c r="D23" s="18" t="str">
        <f>'[1]7. razred'!D29</f>
        <v>Крагујевац</v>
      </c>
      <c r="E23" s="18" t="str">
        <f>'[1]7. razred'!E29</f>
        <v>Соња Савовић</v>
      </c>
      <c r="F23" s="18">
        <f>'[1]7. razred'!F29</f>
        <v>15</v>
      </c>
      <c r="G23" s="18">
        <f>'[1]7. razred'!G29</f>
        <v>20</v>
      </c>
      <c r="H23" s="18">
        <f>'[1]7. razred'!H29</f>
        <v>20</v>
      </c>
      <c r="I23" s="18">
        <f>'[1]7. razred'!I29</f>
        <v>9</v>
      </c>
      <c r="J23" s="18">
        <f>'[1]7. razred'!J29</f>
        <v>13</v>
      </c>
      <c r="K23" s="18">
        <f t="shared" si="0"/>
        <v>77</v>
      </c>
      <c r="L23" s="18" t="s">
        <v>171</v>
      </c>
    </row>
    <row r="24" spans="1:12" ht="12.75">
      <c r="A24" s="16" t="str">
        <f>'[1]7. razred'!A21</f>
        <v>Хелена Малишић</v>
      </c>
      <c r="B24" s="17" t="str">
        <f>'[1]7. razred'!B21</f>
        <v>НЕ</v>
      </c>
      <c r="C24" s="18" t="str">
        <f>'[1]7. razred'!C21</f>
        <v>ОШ "Свети Сава"</v>
      </c>
      <c r="D24" s="18" t="str">
        <f>'[1]7. razred'!D21</f>
        <v>Крагујевац</v>
      </c>
      <c r="E24" s="18" t="str">
        <f>'[1]7. razred'!E21</f>
        <v>Соња Савовић</v>
      </c>
      <c r="F24" s="18">
        <f>'[1]7. razred'!F21</f>
        <v>20</v>
      </c>
      <c r="G24" s="18">
        <f>'[1]7. razred'!G21</f>
        <v>20</v>
      </c>
      <c r="H24" s="18">
        <f>'[1]7. razred'!H21</f>
        <v>20</v>
      </c>
      <c r="I24" s="18">
        <f>'[1]7. razred'!I21</f>
        <v>1</v>
      </c>
      <c r="J24" s="18">
        <f>'[1]7. razred'!J21</f>
        <v>13</v>
      </c>
      <c r="K24" s="18">
        <f t="shared" si="0"/>
        <v>74</v>
      </c>
      <c r="L24" s="18" t="s">
        <v>171</v>
      </c>
    </row>
    <row r="25" spans="1:12" ht="12.75">
      <c r="A25" s="16" t="str">
        <f>'[1]7. razred'!A23</f>
        <v>Ђорђе Капетановић</v>
      </c>
      <c r="B25" s="17" t="str">
        <f>'[1]7. razred'!B23</f>
        <v>НЕ</v>
      </c>
      <c r="C25" s="18" t="str">
        <f>'[1]7. razred'!C23</f>
        <v>ОШ "Милоје Симовић"</v>
      </c>
      <c r="D25" s="18" t="str">
        <f>'[1]7. razred'!D23</f>
        <v>Драгобраћа</v>
      </c>
      <c r="E25" s="18" t="str">
        <f>'[1]7. razred'!E23</f>
        <v>Ненад Пауновић</v>
      </c>
      <c r="F25" s="18">
        <f>'[1]7. razred'!F23</f>
        <v>5</v>
      </c>
      <c r="G25" s="18">
        <f>'[1]7. razred'!G23</f>
        <v>20</v>
      </c>
      <c r="H25" s="18">
        <f>'[1]7. razred'!H23</f>
        <v>20</v>
      </c>
      <c r="I25" s="18">
        <f>'[1]7. razred'!I23</f>
        <v>9</v>
      </c>
      <c r="J25" s="18">
        <f>'[1]7. razred'!J23</f>
        <v>8</v>
      </c>
      <c r="K25" s="18">
        <f t="shared" si="0"/>
        <v>62</v>
      </c>
      <c r="L25" s="18" t="s">
        <v>171</v>
      </c>
    </row>
    <row r="26" spans="1:12" ht="12.75">
      <c r="A26" s="16" t="str">
        <f>'[1]7. razred'!A43</f>
        <v>Аница Милијановић</v>
      </c>
      <c r="B26" s="17" t="str">
        <f>'[1]7. razred'!B43</f>
        <v>НЕ</v>
      </c>
      <c r="C26" s="18" t="str">
        <f>'[1]7. razred'!C43</f>
        <v>"Светолик Ранковић"</v>
      </c>
      <c r="D26" s="18" t="str">
        <f>'[1]7. razred'!D43</f>
        <v>Аранђеловац</v>
      </c>
      <c r="E26" s="18" t="str">
        <f>'[1]7. razred'!E43</f>
        <v>Слађана Стевановић</v>
      </c>
      <c r="F26" s="18">
        <f>'[1]7. razred'!F43</f>
        <v>20</v>
      </c>
      <c r="G26" s="18">
        <f>'[1]7. razred'!G43</f>
        <v>20</v>
      </c>
      <c r="H26" s="18">
        <v>10</v>
      </c>
      <c r="I26" s="18">
        <f>'[1]7. razred'!I43</f>
        <v>9</v>
      </c>
      <c r="J26" s="18">
        <f>'[1]7. razred'!J43</f>
        <v>0</v>
      </c>
      <c r="K26" s="18">
        <f t="shared" si="0"/>
        <v>59</v>
      </c>
      <c r="L26" s="18" t="s">
        <v>171</v>
      </c>
    </row>
    <row r="27" spans="1:12" ht="12.75">
      <c r="A27" s="16" t="str">
        <f>'[1]7. razred'!A24</f>
        <v>Илија Обрадовић</v>
      </c>
      <c r="B27" s="17" t="str">
        <f>'[1]7. razred'!B24</f>
        <v>НЕ</v>
      </c>
      <c r="C27" s="18" t="str">
        <f>'[1]7. razred'!C24</f>
        <v>ОШ "Трећи крагујевачки батаљон"</v>
      </c>
      <c r="D27" s="18" t="str">
        <f>'[1]7. razred'!D24</f>
        <v>Крагујевац</v>
      </c>
      <c r="E27" s="18" t="str">
        <f>'[1]7. razred'!E24</f>
        <v>Валентина Рацић</v>
      </c>
      <c r="F27" s="18">
        <f>'[1]7. razred'!F24</f>
        <v>5</v>
      </c>
      <c r="G27" s="18">
        <f>'[1]7. razred'!G24</f>
        <v>20</v>
      </c>
      <c r="H27" s="18">
        <f>'[1]7. razred'!H24</f>
        <v>20</v>
      </c>
      <c r="I27" s="18">
        <f>'[1]7. razred'!I24</f>
        <v>9</v>
      </c>
      <c r="J27" s="18">
        <f>'[1]7. razred'!J24</f>
        <v>0</v>
      </c>
      <c r="K27" s="18">
        <f t="shared" si="0"/>
        <v>54</v>
      </c>
      <c r="L27" s="18" t="s">
        <v>172</v>
      </c>
    </row>
    <row r="28" spans="1:12" ht="12.75">
      <c r="A28" s="16" t="str">
        <f>'[1]7. razred'!A31</f>
        <v>Димитрије Савић</v>
      </c>
      <c r="B28" s="17" t="str">
        <f>'[1]7. razred'!B31</f>
        <v>НЕ</v>
      </c>
      <c r="C28" s="18" t="str">
        <f>'[1]7. razred'!C31</f>
        <v>ОШ "Радоје Домановић"</v>
      </c>
      <c r="D28" s="18" t="str">
        <f>'[1]7. razred'!D31</f>
        <v>Крагујевац</v>
      </c>
      <c r="E28" s="18" t="str">
        <f>'[1]7. razred'!E31</f>
        <v>Јасмина Јовичић</v>
      </c>
      <c r="F28" s="18">
        <f>'[1]7. razred'!F31</f>
        <v>16</v>
      </c>
      <c r="G28" s="18">
        <f>'[1]7. razred'!G31</f>
        <v>0</v>
      </c>
      <c r="H28" s="18">
        <f>'[1]7. razred'!H31</f>
        <v>0</v>
      </c>
      <c r="I28" s="18">
        <f>'[1]7. razred'!I31</f>
        <v>9</v>
      </c>
      <c r="J28" s="18">
        <f>'[1]7. razred'!J31</f>
        <v>19</v>
      </c>
      <c r="K28" s="18">
        <f t="shared" si="0"/>
        <v>44</v>
      </c>
      <c r="L28" s="18" t="s">
        <v>172</v>
      </c>
    </row>
    <row r="29" spans="1:12" ht="12.75">
      <c r="A29" s="16" t="str">
        <f>'[1]7. razred'!A26</f>
        <v>Алекса Банковић</v>
      </c>
      <c r="B29" s="17" t="str">
        <f>'[1]7. razred'!B26</f>
        <v>НЕ</v>
      </c>
      <c r="C29" s="18" t="str">
        <f>'[1]7. razred'!C26</f>
        <v>ОШ “Станислав Сремчевић“</v>
      </c>
      <c r="D29" s="18" t="str">
        <f>'[1]7. razred'!D26</f>
        <v>Крагујевац</v>
      </c>
      <c r="E29" s="18" t="str">
        <f>'[1]7. razred'!E26</f>
        <v>Снежана Милићевић</v>
      </c>
      <c r="F29" s="18">
        <f>'[1]7. razred'!F26</f>
        <v>20</v>
      </c>
      <c r="G29" s="18">
        <f>'[1]7. razred'!G26</f>
        <v>10</v>
      </c>
      <c r="H29" s="18">
        <f>'[1]7. razred'!H26</f>
        <v>4</v>
      </c>
      <c r="I29" s="18">
        <f>'[1]7. razred'!I26</f>
        <v>9</v>
      </c>
      <c r="J29" s="18">
        <f>'[1]7. razred'!J26</f>
        <v>0</v>
      </c>
      <c r="K29" s="18">
        <f t="shared" si="0"/>
        <v>43</v>
      </c>
      <c r="L29" s="18" t="s">
        <v>172</v>
      </c>
    </row>
    <row r="30" spans="1:12" ht="12.75">
      <c r="A30" s="16" t="str">
        <f>'[1]7. razred'!A30</f>
        <v>Марта Бајовић</v>
      </c>
      <c r="B30" s="17" t="str">
        <f>'[1]7. razred'!B30</f>
        <v>НЕ</v>
      </c>
      <c r="C30" s="18" t="str">
        <f>'[1]7. razred'!C30</f>
        <v>ОШ "Вук Стефановић Караџић"</v>
      </c>
      <c r="D30" s="18" t="str">
        <f>'[1]7. razred'!D30</f>
        <v>Крагујевац</v>
      </c>
      <c r="E30" s="18" t="str">
        <f>'[1]7. razred'!E30</f>
        <v>Биљана Живковић</v>
      </c>
      <c r="F30" s="18">
        <f>'[1]7. razred'!F30</f>
        <v>5</v>
      </c>
      <c r="G30" s="18">
        <f>'[1]7. razred'!G30</f>
        <v>10</v>
      </c>
      <c r="H30" s="18">
        <f>'[1]7. razred'!H30</f>
        <v>20</v>
      </c>
      <c r="I30" s="18">
        <f>'[1]7. razred'!I30</f>
        <v>3</v>
      </c>
      <c r="J30" s="18">
        <f>'[1]7. razred'!J30</f>
        <v>0</v>
      </c>
      <c r="K30" s="18">
        <f t="shared" si="0"/>
        <v>38</v>
      </c>
      <c r="L30" s="18" t="s">
        <v>172</v>
      </c>
    </row>
    <row r="31" spans="1:12" ht="12.75">
      <c r="A31" s="16" t="str">
        <f>'[1]7. razred'!A40</f>
        <v>Павле Ристоски</v>
      </c>
      <c r="B31" s="17" t="str">
        <f>'[1]7. razred'!B40</f>
        <v>НЕ</v>
      </c>
      <c r="C31" s="18" t="str">
        <f>'[1]7. razred'!C40</f>
        <v>„Илија Гарашанин“</v>
      </c>
      <c r="D31" s="18" t="str">
        <f>'[1]7. razred'!D40</f>
        <v>Аранђеловац</v>
      </c>
      <c r="E31" s="18" t="str">
        <f>'[1]7. razred'!E40</f>
        <v>Маријана Ђокић</v>
      </c>
      <c r="F31" s="18">
        <f>'[1]7. razred'!F40</f>
        <v>20</v>
      </c>
      <c r="G31" s="18">
        <f>'[1]7. razred'!G40</f>
        <v>0</v>
      </c>
      <c r="H31" s="18">
        <f>'[1]7. razred'!H40</f>
        <v>0</v>
      </c>
      <c r="I31" s="18">
        <f>'[1]7. razred'!I40</f>
        <v>6</v>
      </c>
      <c r="J31" s="18">
        <f>'[1]7. razred'!J40</f>
        <v>10</v>
      </c>
      <c r="K31" s="18">
        <f t="shared" si="0"/>
        <v>36</v>
      </c>
      <c r="L31" s="18" t="s">
        <v>172</v>
      </c>
    </row>
    <row r="32" spans="1:12" ht="12.75">
      <c r="A32" s="16" t="str">
        <f>'[1]7. razred'!A36</f>
        <v>Ања Атанасковић</v>
      </c>
      <c r="B32" s="17" t="str">
        <f>'[1]7. razred'!B36</f>
        <v>НЕ</v>
      </c>
      <c r="C32" s="18" t="str">
        <f>'[1]7. razred'!C36</f>
        <v>ОШ "Светозар Марковић"</v>
      </c>
      <c r="D32" s="18" t="str">
        <f>'[1]7. razred'!D36</f>
        <v>Крагујевац</v>
      </c>
      <c r="E32" s="18" t="str">
        <f>'[1]7. razred'!E36</f>
        <v>Миле Станић</v>
      </c>
      <c r="F32" s="18">
        <f>'[1]7. razred'!F36</f>
        <v>16</v>
      </c>
      <c r="G32" s="18">
        <f>'[1]7. razred'!G36</f>
        <v>16</v>
      </c>
      <c r="H32" s="18">
        <f>'[1]7. razred'!H36</f>
        <v>0</v>
      </c>
      <c r="I32" s="18">
        <f>'[1]7. razred'!I36</f>
        <v>3</v>
      </c>
      <c r="J32" s="18">
        <f>'[1]7. razred'!J36</f>
        <v>0</v>
      </c>
      <c r="K32" s="18">
        <f t="shared" si="0"/>
        <v>35</v>
      </c>
      <c r="L32" s="18" t="s">
        <v>172</v>
      </c>
    </row>
    <row r="33" spans="1:12" ht="12.75">
      <c r="A33" s="16" t="str">
        <f>'[1]7. razred'!A27</f>
        <v>Исидора Гаљак</v>
      </c>
      <c r="B33" s="17" t="str">
        <f>'[1]7. razred'!B27</f>
        <v>НЕ</v>
      </c>
      <c r="C33" s="18" t="str">
        <f>'[1]7. razred'!C27</f>
        <v>ОШ "Вук Стефановић Караџић"</v>
      </c>
      <c r="D33" s="18" t="str">
        <f>'[1]7. razred'!D27</f>
        <v>Крагујевац</v>
      </c>
      <c r="E33" s="18" t="str">
        <f>'[1]7. razred'!E27</f>
        <v>Свелана Николић</v>
      </c>
      <c r="F33" s="18">
        <f>'[1]7. razred'!F27</f>
        <v>5</v>
      </c>
      <c r="G33" s="18">
        <f>'[1]7. razred'!G27</f>
        <v>0</v>
      </c>
      <c r="H33" s="18">
        <f>'[1]7. razred'!H27</f>
        <v>20</v>
      </c>
      <c r="I33" s="18">
        <f>'[1]7. razred'!I27</f>
        <v>9</v>
      </c>
      <c r="J33" s="18">
        <f>'[1]7. razred'!J27</f>
        <v>0</v>
      </c>
      <c r="K33" s="18">
        <f t="shared" si="0"/>
        <v>34</v>
      </c>
      <c r="L33" s="18" t="s">
        <v>172</v>
      </c>
    </row>
    <row r="34" spans="1:12" ht="12.75">
      <c r="A34" s="16" t="str">
        <f>'[1]7. razred'!A28</f>
        <v>Анђелија Вујовић</v>
      </c>
      <c r="B34" s="17" t="str">
        <f>'[1]7. razred'!B28</f>
        <v>НЕ</v>
      </c>
      <c r="C34" s="18" t="str">
        <f>'[1]7. razred'!C28</f>
        <v>ОШ "Вук Стефановић Караџић"</v>
      </c>
      <c r="D34" s="18" t="str">
        <f>'[1]7. razred'!D28</f>
        <v>Крагујевац</v>
      </c>
      <c r="E34" s="18" t="str">
        <f>'[1]7. razred'!E28</f>
        <v>Биљана Живковић</v>
      </c>
      <c r="F34" s="18">
        <f>'[1]7. razred'!F28</f>
        <v>3</v>
      </c>
      <c r="G34" s="18">
        <f>'[1]7. razred'!G28</f>
        <v>15</v>
      </c>
      <c r="H34" s="18">
        <f>'[1]7. razred'!H28</f>
        <v>3</v>
      </c>
      <c r="I34" s="18">
        <f>'[1]7. razred'!I28</f>
        <v>9</v>
      </c>
      <c r="J34" s="18">
        <f>'[1]7. razred'!J28</f>
        <v>0</v>
      </c>
      <c r="K34" s="18">
        <f t="shared" si="0"/>
        <v>30</v>
      </c>
      <c r="L34" s="18" t="s">
        <v>173</v>
      </c>
    </row>
    <row r="35" spans="1:12" ht="12.75">
      <c r="A35" s="16" t="str">
        <f>'[1]7. razred'!A32</f>
        <v>Лазар Коларевић</v>
      </c>
      <c r="B35" s="17" t="str">
        <f>'[1]7. razred'!B32</f>
        <v>НЕ</v>
      </c>
      <c r="C35" s="18" t="str">
        <f>'[1]7. razred'!C32</f>
        <v>ОШ "21. октобар"</v>
      </c>
      <c r="D35" s="18" t="str">
        <f>'[1]7. razred'!D32</f>
        <v>Крагујевац</v>
      </c>
      <c r="E35" s="18" t="str">
        <f>'[1]7. razred'!E32</f>
        <v>Љиљана Симић-Равлић</v>
      </c>
      <c r="F35" s="18">
        <f>'[1]7. razred'!F32</f>
        <v>0</v>
      </c>
      <c r="G35" s="18">
        <f>'[1]7. razred'!G32</f>
        <v>0</v>
      </c>
      <c r="H35" s="18">
        <f>'[1]7. razred'!H32</f>
        <v>20</v>
      </c>
      <c r="I35" s="18">
        <f>'[1]7. razred'!I32</f>
        <v>0</v>
      </c>
      <c r="J35" s="18">
        <f>'[1]7. razred'!J32</f>
        <v>5</v>
      </c>
      <c r="K35" s="18">
        <f t="shared" si="0"/>
        <v>25</v>
      </c>
      <c r="L35" s="18" t="s">
        <v>173</v>
      </c>
    </row>
    <row r="36" spans="1:12" ht="12.75">
      <c r="A36" s="16" t="str">
        <f>'[1]7. razred'!A39</f>
        <v>Алекса Мумовић</v>
      </c>
      <c r="B36" s="17" t="str">
        <f>'[1]7. razred'!B39</f>
        <v>НЕ</v>
      </c>
      <c r="C36" s="18" t="str">
        <f>'[1]7. razred'!C39</f>
        <v>ОШ "Свети Сава"</v>
      </c>
      <c r="D36" s="18" t="str">
        <f>'[1]7. razred'!D39</f>
        <v>Крагујевац</v>
      </c>
      <c r="E36" s="18" t="str">
        <f>'[1]7. razred'!E39</f>
        <v>Соња Савовић</v>
      </c>
      <c r="F36" s="18">
        <f>'[1]7. razred'!F39</f>
        <v>5</v>
      </c>
      <c r="G36" s="18">
        <f>'[1]7. razred'!G39</f>
        <v>0</v>
      </c>
      <c r="H36" s="18">
        <f>'[1]7. razred'!H39</f>
        <v>0</v>
      </c>
      <c r="I36" s="18">
        <f>'[1]7. razred'!I39</f>
        <v>6</v>
      </c>
      <c r="J36" s="18">
        <f>'[1]7. razred'!J39</f>
        <v>10</v>
      </c>
      <c r="K36" s="18">
        <f t="shared" si="0"/>
        <v>21</v>
      </c>
      <c r="L36" s="18" t="s">
        <v>173</v>
      </c>
    </row>
    <row r="37" spans="1:12" ht="12.75">
      <c r="A37" s="16" t="str">
        <f>'[1]7. razred'!A41</f>
        <v>Павле Елез</v>
      </c>
      <c r="B37" s="17" t="str">
        <f>'[1]7. razred'!B41</f>
        <v>НЕ</v>
      </c>
      <c r="C37" s="18" t="str">
        <f>'[1]7. razred'!C41</f>
        <v>"Светолик Ранковић"</v>
      </c>
      <c r="D37" s="18" t="str">
        <f>'[1]7. razred'!D41</f>
        <v>Аранђеловац</v>
      </c>
      <c r="E37" s="18" t="str">
        <f>'[1]7. razred'!E41</f>
        <v>Слађана Стевановић</v>
      </c>
      <c r="F37" s="18">
        <f>'[1]7. razred'!F41</f>
        <v>5</v>
      </c>
      <c r="G37" s="18">
        <f>'[1]7. razred'!G41</f>
        <v>0</v>
      </c>
      <c r="H37" s="18">
        <f>'[1]7. razred'!H41</f>
        <v>6</v>
      </c>
      <c r="I37" s="18">
        <f>'[1]7. razred'!I41</f>
        <v>6</v>
      </c>
      <c r="J37" s="18">
        <f>'[1]7. razred'!J41</f>
        <v>0</v>
      </c>
      <c r="K37" s="18">
        <f t="shared" si="0"/>
        <v>17</v>
      </c>
      <c r="L37" s="18" t="s">
        <v>173</v>
      </c>
    </row>
    <row r="38" spans="1:12" ht="12.75">
      <c r="A38" s="16" t="str">
        <f>'[1]7. razred'!A42</f>
        <v>Милица Ранковић</v>
      </c>
      <c r="B38" s="17" t="str">
        <f>'[1]7. razred'!B42</f>
        <v>НЕ</v>
      </c>
      <c r="C38" s="18" t="str">
        <f>'[1]7. razred'!C42</f>
        <v>„Милош Обреновић</v>
      </c>
      <c r="D38" s="18" t="str">
        <f>'[1]7. razred'!D42</f>
        <v>Аранђеловац</v>
      </c>
      <c r="E38" s="18" t="str">
        <f>'[1]7. razred'!E42</f>
        <v>Љубица Ђорђевић</v>
      </c>
      <c r="F38" s="18">
        <f>'[1]7. razred'!F42</f>
        <v>0</v>
      </c>
      <c r="G38" s="18">
        <f>'[1]7. razred'!G42</f>
        <v>4</v>
      </c>
      <c r="H38" s="18">
        <f>'[1]7. razred'!H42</f>
        <v>4</v>
      </c>
      <c r="I38" s="18">
        <f>'[1]7. razred'!I42</f>
        <v>3</v>
      </c>
      <c r="J38" s="18">
        <f>'[1]7. razred'!J42</f>
        <v>5</v>
      </c>
      <c r="K38" s="18">
        <f t="shared" si="0"/>
        <v>16</v>
      </c>
      <c r="L38" s="18" t="s">
        <v>173</v>
      </c>
    </row>
    <row r="39" spans="1:12" ht="12.75">
      <c r="A39" s="16" t="str">
        <f>'[1]7. razred'!A33</f>
        <v>Саша Вид Мачужић</v>
      </c>
      <c r="B39" s="17" t="str">
        <f>'[1]7. razred'!B33</f>
        <v>НЕ</v>
      </c>
      <c r="C39" s="18" t="str">
        <f>'[1]7. razred'!C33</f>
        <v>ОШ "21. октобар"</v>
      </c>
      <c r="D39" s="18" t="str">
        <f>'[1]7. razred'!D33</f>
        <v>Крагујевац</v>
      </c>
      <c r="E39" s="18" t="str">
        <f>'[1]7. razred'!E33</f>
        <v>Љиљана Симић-Равлић</v>
      </c>
      <c r="F39" s="18">
        <f>'[1]7. razred'!F33</f>
        <v>10</v>
      </c>
      <c r="G39" s="18">
        <f>'[1]7. razred'!G33</f>
        <v>0</v>
      </c>
      <c r="H39" s="18">
        <f>'[1]7. razred'!H33</f>
        <v>0</v>
      </c>
      <c r="I39" s="18">
        <f>'[1]7. razred'!I33</f>
        <v>0</v>
      </c>
      <c r="J39" s="18">
        <f>'[1]7. razred'!J33</f>
        <v>0</v>
      </c>
      <c r="K39" s="18">
        <f t="shared" si="0"/>
        <v>10</v>
      </c>
      <c r="L39" s="18"/>
    </row>
    <row r="40" spans="1:12" ht="12.75">
      <c r="A40" s="16" t="str">
        <f>'[1]7. razred'!A34</f>
        <v>Стефан Славковић</v>
      </c>
      <c r="B40" s="17" t="str">
        <f>'[1]7. razred'!B34</f>
        <v>НЕ</v>
      </c>
      <c r="C40" s="18" t="str">
        <f>'[1]7. razred'!C34</f>
        <v>ОШ "Светозар Марковић"</v>
      </c>
      <c r="D40" s="18" t="str">
        <f>'[1]7. razred'!D34</f>
        <v>Крагујевац</v>
      </c>
      <c r="E40" s="18" t="str">
        <f>'[1]7. razred'!E34</f>
        <v>Миле Станић</v>
      </c>
      <c r="F40" s="18">
        <f>'[1]7. razred'!F34</f>
        <v>5</v>
      </c>
      <c r="G40" s="18">
        <f>'[1]7. razred'!G34</f>
        <v>0</v>
      </c>
      <c r="H40" s="18">
        <f>'[1]7. razred'!H34</f>
        <v>2</v>
      </c>
      <c r="I40" s="18">
        <f>'[1]7. razred'!I34</f>
        <v>0</v>
      </c>
      <c r="J40" s="18">
        <f>'[1]7. razred'!J34</f>
        <v>0</v>
      </c>
      <c r="K40" s="18">
        <f t="shared" si="0"/>
        <v>7</v>
      </c>
      <c r="L40" s="18"/>
    </row>
    <row r="41" spans="1:12" ht="12.75">
      <c r="A41" s="16" t="str">
        <f>'[1]7. razred'!A37</f>
        <v>Леон Дељхуса</v>
      </c>
      <c r="B41" s="17" t="str">
        <f>'[1]7. razred'!B37</f>
        <v>НЕ</v>
      </c>
      <c r="C41" s="18" t="str">
        <f>'[1]7. razred'!C37</f>
        <v>ОШ "Радоје Домановић"</v>
      </c>
      <c r="D41" s="18" t="str">
        <f>'[1]7. razred'!D37</f>
        <v>Крагујевац</v>
      </c>
      <c r="E41" s="18" t="str">
        <f>'[1]7. razred'!E37</f>
        <v>Јасмина Јовичић</v>
      </c>
      <c r="F41" s="18">
        <f>'[1]7. razred'!F37</f>
        <v>0</v>
      </c>
      <c r="G41" s="18">
        <f>'[1]7. razred'!G37</f>
        <v>5</v>
      </c>
      <c r="H41" s="18">
        <f>'[1]7. razred'!H37</f>
        <v>2</v>
      </c>
      <c r="I41" s="18">
        <f>'[1]7. razred'!I37</f>
        <v>0</v>
      </c>
      <c r="J41" s="18">
        <f>'[1]7. razred'!J37</f>
        <v>0</v>
      </c>
      <c r="K41" s="18">
        <f t="shared" si="0"/>
        <v>7</v>
      </c>
      <c r="L41" s="18"/>
    </row>
    <row r="42" spans="1:12" ht="12.75">
      <c r="A42" s="16" t="str">
        <f>'[1]7. razred'!A44</f>
        <v>Александра Глишић</v>
      </c>
      <c r="B42" s="17" t="str">
        <f>'[1]7. razred'!B44</f>
        <v>НЕ</v>
      </c>
      <c r="C42" s="18" t="str">
        <f>'[1]7. razred'!C44</f>
        <v>„Свети Сава“</v>
      </c>
      <c r="D42" s="18" t="str">
        <f>'[1]7. razred'!D44</f>
        <v>Аранђеловац</v>
      </c>
      <c r="E42" s="18" t="str">
        <f>'[1]7. razred'!E44</f>
        <v>Ана Рајнхофер</v>
      </c>
      <c r="F42" s="18">
        <f>'[1]7. razred'!F44</f>
        <v>0</v>
      </c>
      <c r="G42" s="18">
        <f>'[1]7. razred'!G44</f>
        <v>0</v>
      </c>
      <c r="H42" s="18">
        <f>'[1]7. razred'!H44</f>
        <v>2</v>
      </c>
      <c r="I42" s="18">
        <f>'[1]7. razred'!I44</f>
        <v>0</v>
      </c>
      <c r="J42" s="18">
        <f>'[1]7. razred'!J44</f>
        <v>5</v>
      </c>
      <c r="K42" s="18">
        <f t="shared" si="0"/>
        <v>7</v>
      </c>
      <c r="L42" s="18"/>
    </row>
    <row r="43" spans="1:12" ht="12.75">
      <c r="A43" s="16" t="str">
        <f>'[1]7. razred'!A38</f>
        <v>Јована Радишић</v>
      </c>
      <c r="B43" s="17" t="str">
        <f>'[1]7. razred'!B38</f>
        <v>НЕ</v>
      </c>
      <c r="C43" s="18" t="str">
        <f>'[1]7. razred'!C38</f>
        <v>ОШ "Милутин и Драгиња Тодоровић"</v>
      </c>
      <c r="D43" s="18" t="str">
        <f>'[1]7. razred'!D38</f>
        <v>Крагујевац</v>
      </c>
      <c r="E43" s="18" t="str">
        <f>'[1]7. razred'!E38</f>
        <v>Наташа Милинковић</v>
      </c>
      <c r="F43" s="18">
        <f>'[1]7. razred'!F38</f>
        <v>0</v>
      </c>
      <c r="G43" s="18">
        <f>'[1]7. razred'!G38</f>
        <v>0</v>
      </c>
      <c r="H43" s="18">
        <f>'[1]7. razred'!H38</f>
        <v>0</v>
      </c>
      <c r="I43" s="18">
        <f>'[1]7. razred'!I38</f>
        <v>0</v>
      </c>
      <c r="J43" s="18">
        <f>'[1]7. razred'!J38</f>
        <v>5</v>
      </c>
      <c r="K43" s="18">
        <f t="shared" si="0"/>
        <v>5</v>
      </c>
      <c r="L43" s="18"/>
    </row>
    <row r="44" spans="1:12" ht="12.75">
      <c r="A44" s="16" t="str">
        <f>'[1]7. razred'!A45</f>
        <v>Урош Живковић</v>
      </c>
      <c r="B44" s="17" t="str">
        <f>'[1]7. razred'!B45</f>
        <v>НЕ</v>
      </c>
      <c r="C44" s="18" t="str">
        <f>'[1]7. razred'!C45</f>
        <v>"Светолик Ранковић"</v>
      </c>
      <c r="D44" s="18" t="str">
        <f>'[1]7. razred'!D45</f>
        <v>Аранђеловац</v>
      </c>
      <c r="E44" s="18" t="str">
        <f>'[1]7. razred'!E45</f>
        <v>Слађана Стевановић</v>
      </c>
      <c r="F44" s="18">
        <f>'[1]7. razred'!F45</f>
        <v>0</v>
      </c>
      <c r="G44" s="18">
        <f>'[1]7. razred'!G45</f>
        <v>0</v>
      </c>
      <c r="H44" s="18">
        <f>'[1]7. razred'!H45</f>
        <v>2</v>
      </c>
      <c r="I44" s="18">
        <f>'[1]7. razred'!I45</f>
        <v>3</v>
      </c>
      <c r="J44" s="18">
        <f>'[1]7. razred'!J45</f>
        <v>0</v>
      </c>
      <c r="K44" s="18">
        <f t="shared" si="0"/>
        <v>5</v>
      </c>
      <c r="L44" s="18"/>
    </row>
    <row r="45" spans="1:12" ht="12.75">
      <c r="A45" s="18" t="str">
        <f>'[1]7. razred'!A35</f>
        <v>Илија Савић</v>
      </c>
      <c r="B45" s="18" t="str">
        <f>'[1]7. razred'!B35</f>
        <v>НЕ</v>
      </c>
      <c r="C45" s="18" t="str">
        <f>'[1]7. razred'!C35</f>
        <v>ОШ ,,Драгиша Луковић Шпанац"</v>
      </c>
      <c r="D45" s="18" t="str">
        <f>'[1]7. razred'!D35</f>
        <v>Крагујевац</v>
      </c>
      <c r="E45" s="18" t="str">
        <f>'[1]7. razred'!E35</f>
        <v>Оливера Блаћанин</v>
      </c>
      <c r="F45" s="18">
        <f>'[1]7. razred'!F35</f>
        <v>0</v>
      </c>
      <c r="G45" s="18">
        <f>'[1]7. razred'!G35</f>
        <v>0</v>
      </c>
      <c r="H45" s="18">
        <f>'[1]7. razred'!H35</f>
        <v>4</v>
      </c>
      <c r="I45" s="18">
        <f>'[1]7. razred'!I35</f>
        <v>0</v>
      </c>
      <c r="J45" s="18">
        <f>'[1]7. razred'!J35</f>
        <v>0</v>
      </c>
      <c r="K45" s="18">
        <f t="shared" si="0"/>
        <v>4</v>
      </c>
      <c r="L45" s="18"/>
    </row>
    <row r="46" spans="1:12" ht="12.75">
      <c r="A46" s="18" t="str">
        <f>'[1]7. razred'!A46</f>
        <v>Данијела Чолић</v>
      </c>
      <c r="B46" s="18" t="str">
        <f>'[1]7. razred'!B46</f>
        <v>не</v>
      </c>
      <c r="C46" s="18" t="str">
        <f>'[1]7. razred'!C46</f>
        <v>ОШ"Живко Томић"</v>
      </c>
      <c r="D46" s="18" t="str">
        <f>'[1]7. razred'!D46</f>
        <v>Доња Шаторња</v>
      </c>
      <c r="E46" s="18" t="str">
        <f>'[1]7. razred'!E46</f>
        <v>Јасмина Милојевић</v>
      </c>
      <c r="F46" s="18">
        <f>'[1]7. razred'!F46</f>
        <v>2</v>
      </c>
      <c r="G46" s="18">
        <f>'[1]7. razred'!G46</f>
        <v>0</v>
      </c>
      <c r="H46" s="18">
        <f>'[1]7. razred'!H46</f>
        <v>2</v>
      </c>
      <c r="I46" s="18">
        <f>'[1]7. razred'!I46</f>
        <v>0</v>
      </c>
      <c r="J46" s="18">
        <f>'[1]7. razred'!J46</f>
        <v>0</v>
      </c>
      <c r="K46" s="18">
        <f t="shared" si="0"/>
        <v>4</v>
      </c>
      <c r="L46" s="18"/>
    </row>
    <row r="47" spans="1:12" ht="12.75">
      <c r="A47" s="18" t="str">
        <f>'[1]7. razred'!A47</f>
        <v>Никола Петровић</v>
      </c>
      <c r="B47" s="18" t="str">
        <f>'[1]7. razred'!B47</f>
        <v>не</v>
      </c>
      <c r="C47" s="18" t="str">
        <f>'[1]7. razred'!C47</f>
        <v>Светозар Марковић</v>
      </c>
      <c r="D47" s="18" t="str">
        <f>'[1]7. razred'!D47</f>
        <v>Лапово</v>
      </c>
      <c r="E47" s="18" t="str">
        <f>'[1]7. razred'!E47</f>
        <v>Живадинка Иличић</v>
      </c>
      <c r="F47" s="18">
        <f>'[1]7. razred'!F47</f>
        <v>0</v>
      </c>
      <c r="G47" s="18">
        <f>'[1]7. razred'!G47</f>
        <v>0</v>
      </c>
      <c r="H47" s="18">
        <f>'[1]7. razred'!H47</f>
        <v>2</v>
      </c>
      <c r="I47" s="18">
        <f>'[1]7. razred'!I47</f>
        <v>0</v>
      </c>
      <c r="J47" s="18">
        <f>'[1]7. razred'!J47</f>
        <v>0</v>
      </c>
      <c r="K47" s="18">
        <f t="shared" si="0"/>
        <v>2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>F48+G48+H48+I48+J48</f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aca="true" t="shared" si="1" ref="K49:K79">F49+G49+H49+I49+J49</f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1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1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1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1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1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1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1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1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1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1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1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1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1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1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1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1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1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1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1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1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1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1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1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1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1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t="shared" si="1"/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aca="true" t="shared" si="2" ref="K80:K111">F80+G80+H80+I80+J80</f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2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2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2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2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2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2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2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2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2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2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2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2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2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2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2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2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2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2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2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2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2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2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2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2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2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2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2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2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2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2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2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aca="true" t="shared" si="3" ref="K112:K143">F112+G112+H112+I112+J112</f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3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3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3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3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3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3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3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3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3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3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3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3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3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3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3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3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3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3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3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3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3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3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3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3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3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3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t="shared" si="3"/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3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3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3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3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aca="true" t="shared" si="4" ref="K144:K158">F144+G144+H144+I144+J144</f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4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4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4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4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4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4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4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4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4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4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4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4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4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4"/>
        <v>0</v>
      </c>
      <c r="L158" s="18"/>
    </row>
  </sheetData>
  <sheetProtection/>
  <mergeCells count="4">
    <mergeCell ref="F8:K8"/>
    <mergeCell ref="A2:B2"/>
    <mergeCell ref="D2:E5"/>
    <mergeCell ref="F2:L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N27" sqref="N27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50" t="s">
        <v>27</v>
      </c>
      <c r="B2" s="49"/>
      <c r="D2" s="51" t="s">
        <v>30</v>
      </c>
      <c r="E2" s="52"/>
      <c r="F2" s="53" t="s">
        <v>20</v>
      </c>
      <c r="G2" s="49"/>
      <c r="H2" s="49"/>
      <c r="I2" s="49"/>
      <c r="J2" s="49"/>
      <c r="K2" s="49"/>
      <c r="L2" s="49"/>
    </row>
    <row r="3" spans="4:12" ht="12.75">
      <c r="D3" s="52"/>
      <c r="E3" s="52"/>
      <c r="F3" s="49"/>
      <c r="G3" s="49"/>
      <c r="H3" s="49"/>
      <c r="I3" s="49"/>
      <c r="J3" s="49"/>
      <c r="K3" s="49"/>
      <c r="L3" s="49"/>
    </row>
    <row r="4" spans="4:12" ht="12.75">
      <c r="D4" s="52"/>
      <c r="E4" s="52"/>
      <c r="F4" s="49"/>
      <c r="G4" s="49"/>
      <c r="H4" s="49"/>
      <c r="I4" s="49"/>
      <c r="J4" s="49"/>
      <c r="K4" s="49"/>
      <c r="L4" s="49"/>
    </row>
    <row r="5" spans="4:12" ht="12.75">
      <c r="D5" s="52"/>
      <c r="E5" s="52"/>
      <c r="F5" s="49"/>
      <c r="G5" s="49"/>
      <c r="H5" s="49"/>
      <c r="I5" s="49"/>
      <c r="J5" s="49"/>
      <c r="K5" s="49"/>
      <c r="L5" s="49"/>
    </row>
    <row r="6" spans="1:12" s="1" customFormat="1" ht="12.75">
      <c r="A6" s="27" t="s">
        <v>4</v>
      </c>
      <c r="B6" s="10"/>
      <c r="C6" s="10">
        <v>17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9" t="s">
        <v>2</v>
      </c>
      <c r="G8" s="49"/>
      <c r="H8" s="49"/>
      <c r="I8" s="49"/>
      <c r="J8" s="49"/>
      <c r="K8" s="49"/>
    </row>
    <row r="9" spans="1:12" s="26" customFormat="1" ht="34.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12" t="s">
        <v>65</v>
      </c>
      <c r="B10" s="13" t="s">
        <v>63</v>
      </c>
      <c r="C10" s="14" t="s">
        <v>64</v>
      </c>
      <c r="D10" s="14" t="s">
        <v>34</v>
      </c>
      <c r="E10" s="14" t="s">
        <v>66</v>
      </c>
      <c r="F10" s="14">
        <v>20</v>
      </c>
      <c r="G10" s="14">
        <v>3</v>
      </c>
      <c r="H10" s="14">
        <v>6</v>
      </c>
      <c r="I10" s="14">
        <v>20</v>
      </c>
      <c r="J10" s="14">
        <v>13</v>
      </c>
      <c r="K10" s="14">
        <v>62</v>
      </c>
      <c r="L10" s="15" t="s">
        <v>170</v>
      </c>
    </row>
    <row r="11" spans="1:12" ht="12.75">
      <c r="A11" s="16" t="s">
        <v>67</v>
      </c>
      <c r="B11" s="17" t="s">
        <v>63</v>
      </c>
      <c r="C11" s="18" t="s">
        <v>64</v>
      </c>
      <c r="D11" s="18" t="s">
        <v>34</v>
      </c>
      <c r="E11" s="18" t="s">
        <v>66</v>
      </c>
      <c r="F11" s="18">
        <v>13</v>
      </c>
      <c r="G11" s="18">
        <v>7</v>
      </c>
      <c r="H11" s="18">
        <v>14</v>
      </c>
      <c r="I11" s="18">
        <v>5</v>
      </c>
      <c r="J11" s="18">
        <v>20</v>
      </c>
      <c r="K11" s="14">
        <v>59</v>
      </c>
      <c r="L11" s="19" t="s">
        <v>170</v>
      </c>
    </row>
    <row r="12" spans="1:12" ht="12.75">
      <c r="A12" s="16" t="s">
        <v>68</v>
      </c>
      <c r="B12" s="17" t="s">
        <v>63</v>
      </c>
      <c r="C12" s="18" t="s">
        <v>64</v>
      </c>
      <c r="D12" s="18" t="s">
        <v>34</v>
      </c>
      <c r="E12" s="18" t="s">
        <v>66</v>
      </c>
      <c r="F12" s="18">
        <v>20</v>
      </c>
      <c r="G12" s="18">
        <v>7</v>
      </c>
      <c r="H12" s="18">
        <v>12</v>
      </c>
      <c r="I12" s="18">
        <v>9</v>
      </c>
      <c r="J12" s="18">
        <v>7</v>
      </c>
      <c r="K12" s="14">
        <v>55</v>
      </c>
      <c r="L12" s="19" t="s">
        <v>171</v>
      </c>
    </row>
    <row r="13" spans="1:13" ht="12.75">
      <c r="A13" s="16" t="s">
        <v>69</v>
      </c>
      <c r="B13" s="17" t="s">
        <v>63</v>
      </c>
      <c r="C13" s="18" t="s">
        <v>64</v>
      </c>
      <c r="D13" s="18" t="s">
        <v>34</v>
      </c>
      <c r="E13" s="18" t="s">
        <v>66</v>
      </c>
      <c r="F13" s="18">
        <v>19</v>
      </c>
      <c r="G13" s="18">
        <v>7</v>
      </c>
      <c r="H13" s="18">
        <v>7</v>
      </c>
      <c r="I13" s="18">
        <v>8</v>
      </c>
      <c r="J13" s="18">
        <v>3</v>
      </c>
      <c r="K13" s="14">
        <v>44</v>
      </c>
      <c r="L13" s="19" t="s">
        <v>172</v>
      </c>
      <c r="M13" s="3"/>
    </row>
    <row r="14" spans="1:12" ht="12.75">
      <c r="A14" s="16" t="s">
        <v>70</v>
      </c>
      <c r="B14" s="17" t="s">
        <v>63</v>
      </c>
      <c r="C14" s="18" t="s">
        <v>64</v>
      </c>
      <c r="D14" s="18" t="s">
        <v>34</v>
      </c>
      <c r="E14" s="18" t="s">
        <v>66</v>
      </c>
      <c r="F14" s="18">
        <v>18</v>
      </c>
      <c r="G14" s="18">
        <v>4</v>
      </c>
      <c r="H14" s="18">
        <v>3</v>
      </c>
      <c r="I14" s="18">
        <v>3</v>
      </c>
      <c r="J14" s="18">
        <v>12</v>
      </c>
      <c r="K14" s="14">
        <v>40</v>
      </c>
      <c r="L14" s="19" t="s">
        <v>173</v>
      </c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/>
      <c r="L15" s="19"/>
    </row>
    <row r="16" spans="1:12" ht="12.75">
      <c r="A16" s="16" t="s">
        <v>71</v>
      </c>
      <c r="B16" s="17" t="s">
        <v>32</v>
      </c>
      <c r="C16" s="18" t="s">
        <v>72</v>
      </c>
      <c r="D16" s="18" t="s">
        <v>53</v>
      </c>
      <c r="E16" s="18" t="s">
        <v>73</v>
      </c>
      <c r="F16" s="18">
        <v>20</v>
      </c>
      <c r="G16" s="18">
        <v>10</v>
      </c>
      <c r="H16" s="18">
        <v>11</v>
      </c>
      <c r="I16" s="18">
        <v>3</v>
      </c>
      <c r="J16" s="18">
        <v>20</v>
      </c>
      <c r="K16" s="14">
        <v>64</v>
      </c>
      <c r="L16" s="19" t="s">
        <v>170</v>
      </c>
    </row>
    <row r="17" spans="1:12" ht="12.75">
      <c r="A17" s="16" t="s">
        <v>74</v>
      </c>
      <c r="B17" s="17" t="s">
        <v>32</v>
      </c>
      <c r="C17" s="18" t="s">
        <v>46</v>
      </c>
      <c r="D17" s="18" t="s">
        <v>34</v>
      </c>
      <c r="E17" s="18" t="s">
        <v>47</v>
      </c>
      <c r="F17" s="18">
        <v>16</v>
      </c>
      <c r="G17" s="18">
        <v>10</v>
      </c>
      <c r="H17" s="18">
        <v>1</v>
      </c>
      <c r="I17" s="18">
        <v>3</v>
      </c>
      <c r="J17" s="18">
        <v>10</v>
      </c>
      <c r="K17" s="14">
        <v>40</v>
      </c>
      <c r="L17" s="19" t="s">
        <v>171</v>
      </c>
    </row>
    <row r="18" spans="1:12" ht="12.75">
      <c r="A18" s="16" t="s">
        <v>75</v>
      </c>
      <c r="B18" s="17" t="s">
        <v>32</v>
      </c>
      <c r="C18" s="18" t="s">
        <v>44</v>
      </c>
      <c r="D18" s="18" t="s">
        <v>34</v>
      </c>
      <c r="E18" s="18" t="s">
        <v>45</v>
      </c>
      <c r="F18" s="18">
        <v>16</v>
      </c>
      <c r="G18" s="18">
        <v>4</v>
      </c>
      <c r="H18" s="18">
        <v>7</v>
      </c>
      <c r="I18" s="18">
        <v>3</v>
      </c>
      <c r="J18" s="18">
        <v>7</v>
      </c>
      <c r="K18" s="14">
        <v>37</v>
      </c>
      <c r="L18" s="19" t="s">
        <v>171</v>
      </c>
    </row>
    <row r="19" spans="1:12" ht="12.75">
      <c r="A19" s="16" t="s">
        <v>76</v>
      </c>
      <c r="B19" s="17" t="s">
        <v>58</v>
      </c>
      <c r="C19" s="18" t="s">
        <v>77</v>
      </c>
      <c r="D19" s="18" t="s">
        <v>78</v>
      </c>
      <c r="E19" s="18" t="s">
        <v>79</v>
      </c>
      <c r="F19" s="18">
        <v>16</v>
      </c>
      <c r="G19" s="18">
        <v>4</v>
      </c>
      <c r="H19" s="18">
        <v>9</v>
      </c>
      <c r="I19" s="18">
        <v>3</v>
      </c>
      <c r="J19" s="18">
        <v>3</v>
      </c>
      <c r="K19" s="14">
        <v>35</v>
      </c>
      <c r="L19" s="19" t="s">
        <v>172</v>
      </c>
    </row>
    <row r="20" spans="1:12" ht="12.75">
      <c r="A20" s="16" t="s">
        <v>80</v>
      </c>
      <c r="B20" s="17" t="s">
        <v>32</v>
      </c>
      <c r="C20" s="18" t="s">
        <v>33</v>
      </c>
      <c r="D20" s="18" t="s">
        <v>81</v>
      </c>
      <c r="E20" s="18" t="s">
        <v>82</v>
      </c>
      <c r="F20" s="18">
        <v>16</v>
      </c>
      <c r="G20" s="18">
        <v>10</v>
      </c>
      <c r="H20" s="18">
        <v>0</v>
      </c>
      <c r="I20" s="18">
        <v>0</v>
      </c>
      <c r="J20" s="18">
        <v>3</v>
      </c>
      <c r="K20" s="14">
        <v>29</v>
      </c>
      <c r="L20" s="19" t="s">
        <v>172</v>
      </c>
    </row>
    <row r="21" spans="1:12" ht="12.75">
      <c r="A21" s="16" t="s">
        <v>83</v>
      </c>
      <c r="B21" s="17" t="s">
        <v>32</v>
      </c>
      <c r="C21" s="18" t="s">
        <v>39</v>
      </c>
      <c r="D21" s="18" t="s">
        <v>34</v>
      </c>
      <c r="E21" s="18" t="s">
        <v>40</v>
      </c>
      <c r="F21" s="18">
        <v>8</v>
      </c>
      <c r="G21" s="18">
        <v>7</v>
      </c>
      <c r="H21" s="18">
        <v>5</v>
      </c>
      <c r="I21" s="18">
        <v>0</v>
      </c>
      <c r="J21" s="18">
        <v>3</v>
      </c>
      <c r="K21" s="14">
        <v>23</v>
      </c>
      <c r="L21" s="19" t="s">
        <v>172</v>
      </c>
    </row>
    <row r="22" spans="1:12" ht="12.75">
      <c r="A22" s="16" t="s">
        <v>84</v>
      </c>
      <c r="B22" s="17" t="s">
        <v>32</v>
      </c>
      <c r="C22" s="18" t="s">
        <v>39</v>
      </c>
      <c r="D22" s="18" t="s">
        <v>34</v>
      </c>
      <c r="E22" s="18" t="s">
        <v>40</v>
      </c>
      <c r="F22" s="18">
        <v>16</v>
      </c>
      <c r="G22" s="18">
        <v>3</v>
      </c>
      <c r="H22" s="18">
        <v>0</v>
      </c>
      <c r="I22" s="18">
        <v>0</v>
      </c>
      <c r="J22" s="18">
        <v>3</v>
      </c>
      <c r="K22" s="14">
        <v>22</v>
      </c>
      <c r="L22" s="19" t="s">
        <v>173</v>
      </c>
    </row>
    <row r="23" spans="1:12" ht="12.75">
      <c r="A23" s="16" t="s">
        <v>85</v>
      </c>
      <c r="B23" s="17" t="s">
        <v>32</v>
      </c>
      <c r="C23" s="18" t="s">
        <v>39</v>
      </c>
      <c r="D23" s="18" t="s">
        <v>34</v>
      </c>
      <c r="E23" s="18" t="s">
        <v>40</v>
      </c>
      <c r="F23" s="18">
        <v>10</v>
      </c>
      <c r="G23" s="18">
        <v>4</v>
      </c>
      <c r="H23" s="18">
        <v>4</v>
      </c>
      <c r="I23" s="18">
        <v>0</v>
      </c>
      <c r="J23" s="18">
        <v>3</v>
      </c>
      <c r="K23" s="14">
        <v>21</v>
      </c>
      <c r="L23" s="19" t="s">
        <v>173</v>
      </c>
    </row>
    <row r="24" spans="1:12" ht="12.75">
      <c r="A24" s="16" t="s">
        <v>86</v>
      </c>
      <c r="B24" s="17" t="s">
        <v>32</v>
      </c>
      <c r="C24" s="18" t="s">
        <v>87</v>
      </c>
      <c r="D24" s="18" t="s">
        <v>34</v>
      </c>
      <c r="E24" s="18" t="s">
        <v>88</v>
      </c>
      <c r="F24" s="18">
        <v>8</v>
      </c>
      <c r="G24" s="18">
        <v>4</v>
      </c>
      <c r="H24" s="18">
        <v>0</v>
      </c>
      <c r="I24" s="18">
        <v>0</v>
      </c>
      <c r="J24" s="18">
        <v>3</v>
      </c>
      <c r="K24" s="14">
        <v>15</v>
      </c>
      <c r="L24" s="19"/>
    </row>
    <row r="25" spans="1:12" ht="12.75">
      <c r="A25" s="16" t="s">
        <v>89</v>
      </c>
      <c r="B25" s="17" t="s">
        <v>32</v>
      </c>
      <c r="C25" s="18" t="s">
        <v>44</v>
      </c>
      <c r="D25" s="18" t="s">
        <v>34</v>
      </c>
      <c r="E25" s="18" t="s">
        <v>45</v>
      </c>
      <c r="F25" s="18">
        <v>2</v>
      </c>
      <c r="G25" s="18">
        <v>4</v>
      </c>
      <c r="H25" s="18">
        <v>3</v>
      </c>
      <c r="I25" s="18">
        <v>0</v>
      </c>
      <c r="J25" s="18">
        <v>2</v>
      </c>
      <c r="K25" s="14">
        <v>11</v>
      </c>
      <c r="L25" s="19"/>
    </row>
    <row r="26" spans="1:12" ht="12.75">
      <c r="A26" s="16" t="s">
        <v>90</v>
      </c>
      <c r="B26" s="17" t="s">
        <v>32</v>
      </c>
      <c r="C26" s="18" t="s">
        <v>41</v>
      </c>
      <c r="D26" s="18" t="s">
        <v>34</v>
      </c>
      <c r="E26" s="18" t="s">
        <v>42</v>
      </c>
      <c r="F26" s="18">
        <v>0</v>
      </c>
      <c r="G26" s="18">
        <v>4</v>
      </c>
      <c r="H26" s="18">
        <v>1</v>
      </c>
      <c r="I26" s="18">
        <v>3</v>
      </c>
      <c r="J26" s="18">
        <v>3</v>
      </c>
      <c r="K26" s="14">
        <v>11</v>
      </c>
      <c r="L26" s="19"/>
    </row>
    <row r="27" spans="1:12" ht="12.75">
      <c r="A27" s="16" t="s">
        <v>91</v>
      </c>
      <c r="B27" s="17" t="s">
        <v>32</v>
      </c>
      <c r="C27" s="18" t="s">
        <v>50</v>
      </c>
      <c r="D27" s="18" t="s">
        <v>34</v>
      </c>
      <c r="E27" s="18" t="s">
        <v>51</v>
      </c>
      <c r="F27" s="18">
        <v>4</v>
      </c>
      <c r="G27" s="18">
        <v>3</v>
      </c>
      <c r="H27" s="18">
        <v>1</v>
      </c>
      <c r="I27" s="18">
        <v>0</v>
      </c>
      <c r="J27" s="18">
        <v>0</v>
      </c>
      <c r="K27" s="14">
        <v>8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aca="true" t="shared" si="0" ref="K28:K74">F28+G28+H28+I28+J28</f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A2:B2"/>
    <mergeCell ref="F8:K8"/>
    <mergeCell ref="F2:L5"/>
    <mergeCell ref="D2:E5"/>
  </mergeCells>
  <printOptions/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2023-03-11T16:17:42Z</cp:lastPrinted>
  <dcterms:created xsi:type="dcterms:W3CDTF">2008-02-24T23:44:53Z</dcterms:created>
  <dcterms:modified xsi:type="dcterms:W3CDTF">2023-03-19T20:22:50Z</dcterms:modified>
  <cp:category/>
  <cp:version/>
  <cp:contentType/>
  <cp:contentStatus/>
</cp:coreProperties>
</file>