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<sst xmlns="http://schemas.openxmlformats.org/spreadsheetml/2006/main" count="718" uniqueCount="204">
  <si>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</si>
  <si>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</si>
  <si>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</si>
  <si>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</si>
  <si>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</si>
  <si>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</si>
  <si>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</si>
  <si>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</si>
  <si>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</si>
  <si>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</si>
  <si>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</si>
  <si>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</si>
  <si>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</si>
  <si>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</si>
  <si>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</si>
  <si>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</si>
  <si>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</si>
  <si>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</si>
  <si>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</si>
  <si>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</si>
  <si>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</si>
  <si>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</si>
  <si>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</si>
  <si>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</si>
  <si>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</si>
  <si>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</si>
  <si>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</si>
  <si>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</si>
  <si>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</si>
  <si>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</si>
  <si>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</si>
  <si>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Јован  Грбић</t>
  </si>
  <si>
    <t>Димитрије Малешевић</t>
  </si>
  <si>
    <t>Магдалена Бокинац</t>
  </si>
  <si>
    <t>Стефан  Јосимов</t>
  </si>
  <si>
    <t>Калина  Попивода</t>
  </si>
  <si>
    <t>Тарик  Рујевић</t>
  </si>
  <si>
    <t>Стефан  Куручев</t>
  </si>
  <si>
    <t>Милана  Француски</t>
  </si>
  <si>
    <t>Миа  Божић</t>
  </si>
  <si>
    <t>Милена  Даников</t>
  </si>
  <si>
    <t>Марко  Глувајић</t>
  </si>
  <si>
    <t>Петар  Михајлов</t>
  </si>
  <si>
    <t>Стефана  Бојанић</t>
  </si>
  <si>
    <t>Софија  Грујић</t>
  </si>
  <si>
    <t>Владимир  Илић</t>
  </si>
  <si>
    <t>Немања Мицић</t>
  </si>
  <si>
    <t>Клек</t>
  </si>
  <si>
    <t>Фаркаждин</t>
  </si>
  <si>
    <t>Зрењанин</t>
  </si>
  <si>
    <t>Ленка  Димковић</t>
  </si>
  <si>
    <t>Немања  Мицић</t>
  </si>
  <si>
    <t>Настасја Радишић</t>
  </si>
  <si>
    <t xml:space="preserve">Јован Меселџија </t>
  </si>
  <si>
    <t>Дуња Марков</t>
  </si>
  <si>
    <t>Михајло Марендић</t>
  </si>
  <si>
    <t>Милош Табачки</t>
  </si>
  <si>
    <t>Алекса Милиновић</t>
  </si>
  <si>
    <t>Елемир</t>
  </si>
  <si>
    <t>Милана Кукић</t>
  </si>
  <si>
    <t>Ечка</t>
  </si>
  <si>
    <t>Урош Вуксановић</t>
  </si>
  <si>
    <t>Максим Костин</t>
  </si>
  <si>
    <t>Доротеја Милиновић</t>
  </si>
  <si>
    <t>Леонора Милиновић</t>
  </si>
  <si>
    <t>Мила Салапура</t>
  </si>
  <si>
    <t>Милица Бајчетић</t>
  </si>
  <si>
    <t>Невена Јевтић</t>
  </si>
  <si>
    <t>Кристина Ђорђевић</t>
  </si>
  <si>
    <t>Богдан Бајчетић</t>
  </si>
  <si>
    <t>Јелена  Келеува</t>
  </si>
  <si>
    <t>Магдалена  Маука</t>
  </si>
  <si>
    <t>Александра Булат</t>
  </si>
  <si>
    <t>Андреј   Новаковић</t>
  </si>
  <si>
    <t>Перлез</t>
  </si>
  <si>
    <t>Жељко Којчић</t>
  </si>
  <si>
    <t>Теодора Анђелковић</t>
  </si>
  <si>
    <t>Тамара Вуков</t>
  </si>
  <si>
    <t>Матеја Ердељан</t>
  </si>
  <si>
    <t>Анђела Белић</t>
  </si>
  <si>
    <t>Ивана Лазић</t>
  </si>
  <si>
    <t>Даниел Парађеновић</t>
  </si>
  <si>
    <t>Славко  Зоговић</t>
  </si>
  <si>
    <t>Теа  Жировић</t>
  </si>
  <si>
    <t>Миа  Мартинов</t>
  </si>
  <si>
    <t>Александар  Атанацковић</t>
  </si>
  <si>
    <t>Михајло  Радовановић</t>
  </si>
  <si>
    <t>Илија  Ждрња</t>
  </si>
  <si>
    <t>Максим Мићић</t>
  </si>
  <si>
    <t>Сара  Симсија</t>
  </si>
  <si>
    <t>Растко  Марковић</t>
  </si>
  <si>
    <t>Лука  Велемиров</t>
  </si>
  <si>
    <t>Павле  Цветковић</t>
  </si>
  <si>
    <t>Петар   Звекић</t>
  </si>
  <si>
    <t>Алекса  Јокић</t>
  </si>
  <si>
    <t>Никола  Тарајић</t>
  </si>
  <si>
    <t>Орловат</t>
  </si>
  <si>
    <t>Владимир Илић</t>
  </si>
  <si>
    <t>Сања  Цедлер</t>
  </si>
  <si>
    <t>Ђорђе  Ковачки</t>
  </si>
  <si>
    <t>Дуња  Малиновић</t>
  </si>
  <si>
    <t>Милица  Дивљаков</t>
  </si>
  <si>
    <t>Маја Болесников</t>
  </si>
  <si>
    <t>Лука  Живановић</t>
  </si>
  <si>
    <t>Маша  Недин</t>
  </si>
  <si>
    <t>Уна  Лубарда</t>
  </si>
  <si>
    <t>Невена  Милошев</t>
  </si>
  <si>
    <t>Вук  Радишић</t>
  </si>
  <si>
    <t>Никола Фундук</t>
  </si>
  <si>
    <t>Кристина Милосављевић</t>
  </si>
  <si>
    <t>Хана Бера</t>
  </si>
  <si>
    <t>Даница Ердељан</t>
  </si>
  <si>
    <t>Чента</t>
  </si>
  <si>
    <t>Младен  Костадинов</t>
  </si>
  <si>
    <t>Смиљана Вујчин</t>
  </si>
  <si>
    <t>Нина Вуков</t>
  </si>
  <si>
    <t>Лазар Милиновић</t>
  </si>
  <si>
    <t>Лука Кресојевић</t>
  </si>
  <si>
    <t>Лука Радошевић</t>
  </si>
  <si>
    <t>Драгана  Лазић</t>
  </si>
  <si>
    <t>Уна  Девић</t>
  </si>
  <si>
    <t>Катарина  Протић</t>
  </si>
  <si>
    <t>Анђела Ђорђевић</t>
  </si>
  <si>
    <t>Теодора  Терзић</t>
  </si>
  <si>
    <t>Јован  Милинов</t>
  </si>
  <si>
    <t>Софија Грујић</t>
  </si>
  <si>
    <t>Милош  Милановић</t>
  </si>
  <si>
    <t>Инес  Дунђерски</t>
  </si>
  <si>
    <t>Марко  Давидовић</t>
  </si>
  <si>
    <t>Јелена  Ненин</t>
  </si>
  <si>
    <t>Лука  Димитријевић</t>
  </si>
  <si>
    <t>Ана  Пењивраг</t>
  </si>
  <si>
    <t>Нина  Комлушки</t>
  </si>
  <si>
    <t>Мила  Миљевић</t>
  </si>
  <si>
    <t>Петар  Петровић</t>
  </si>
  <si>
    <t>Крсман Грујић</t>
  </si>
  <si>
    <t>Ива Вуканић</t>
  </si>
  <si>
    <t>Јана Рељин</t>
  </si>
  <si>
    <t>Вук Ранисављевић</t>
  </si>
  <si>
    <t>Марко Бировљев</t>
  </si>
  <si>
    <t>Марко  Денда</t>
  </si>
  <si>
    <t>Ана Николов</t>
  </si>
  <si>
    <t>Данило Станишић</t>
  </si>
  <si>
    <t>Борис Петровић</t>
  </si>
  <si>
    <t>Маја  Болесников</t>
  </si>
  <si>
    <t>Аница  Грбић</t>
  </si>
  <si>
    <t>Огњен  Чолић</t>
  </si>
  <si>
    <t>Нађа Којић</t>
  </si>
  <si>
    <t>Ива Рикало</t>
  </si>
  <si>
    <t>Сташа Ристовић</t>
  </si>
  <si>
    <t>Миљана Фаранов</t>
  </si>
  <si>
    <t>Маша Миливојев</t>
  </si>
  <si>
    <t>Биљана Танкосић</t>
  </si>
  <si>
    <t>Сергеј Петковић</t>
  </si>
  <si>
    <t>Бранко Бјелица</t>
  </si>
  <si>
    <t>Тамара Беркесел</t>
  </si>
  <si>
    <t>Тамара Ћурчић</t>
  </si>
  <si>
    <t>Ена Ђуричек</t>
  </si>
  <si>
    <t>Бела  Јухас</t>
  </si>
  <si>
    <t>Мужља</t>
  </si>
  <si>
    <t>Кристина  Чисар</t>
  </si>
  <si>
    <t>Рената  Лазар Декањ</t>
  </si>
  <si>
    <t>Општина: Зрењанин</t>
  </si>
  <si>
    <t>Школа - домаћин такмичења: ОШ "Јован Дучић", Клек</t>
  </si>
  <si>
    <t>Ранка Жужа</t>
  </si>
  <si>
    <t>НЕ</t>
  </si>
  <si>
    <t>Јован Дучић</t>
  </si>
  <si>
    <t>Доситеј Обрадовић</t>
  </si>
  <si>
    <t>Ђура Јакшић</t>
  </si>
  <si>
    <t>2. октобар</t>
  </si>
  <si>
    <t>Вук  Караџић</t>
  </si>
  <si>
    <t>Светозар Марковић-Тоза</t>
  </si>
  <si>
    <t>Др Александар Сабовљев</t>
  </si>
  <si>
    <t xml:space="preserve"> Петар Петровић Његош </t>
  </si>
  <si>
    <t>Јован Јовановић Змај</t>
  </si>
  <si>
    <t>Жарко Зрењанин</t>
  </si>
  <si>
    <t>Др Јован Цвијић</t>
  </si>
  <si>
    <t>Урош Предић</t>
  </si>
  <si>
    <t>Вук Караџић</t>
  </si>
  <si>
    <t>Бранко Радичевић</t>
  </si>
  <si>
    <t>Серво  Михаљ</t>
  </si>
  <si>
    <t>Рената Лазар Декањ</t>
  </si>
  <si>
    <t xml:space="preserve"> 2. октобар</t>
  </si>
  <si>
    <t xml:space="preserve"> Вук  Караџић</t>
  </si>
  <si>
    <t>Светозар Марковић-Тоза, Елемир</t>
  </si>
  <si>
    <t>Јован Дучић, Клек</t>
  </si>
  <si>
    <t>Сања Цедлер</t>
  </si>
  <si>
    <t>Урош Предић, Орловат</t>
  </si>
  <si>
    <t>Жарко Зрењанин, Зрењанин</t>
  </si>
  <si>
    <t>Доситеј Обрадовић, Зрењанин</t>
  </si>
  <si>
    <t>Петар Петровић Његош, Зрењанин</t>
  </si>
  <si>
    <t>Др Јован Цвијић, Зрењанин</t>
  </si>
  <si>
    <t>Вук Караџић, Зрењанин</t>
  </si>
  <si>
    <t>Јован Јовановић Змај, Зрењанин</t>
  </si>
  <si>
    <t>Серво Михаљ, Мужља</t>
  </si>
  <si>
    <t>Ђура Јакшић, Зрењанин</t>
  </si>
  <si>
    <t>похвала</t>
  </si>
  <si>
    <t>III</t>
  </si>
  <si>
    <t>II</t>
  </si>
  <si>
    <t>I</t>
  </si>
  <si>
    <t>Број ученика који је учествовао на такмичењу: 50</t>
  </si>
  <si>
    <t>Број ученика који је учествовао на такмичењу: 32</t>
  </si>
  <si>
    <t>Алекса Стојковац</t>
  </si>
  <si>
    <t>Број ученика који је учествовао на такмичењу: 23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</si>
</sst>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6" fillId="0" borderId="12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D36" sqref="D3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54" t="s">
        <v>18</v>
      </c>
      <c r="C4" s="54"/>
      <c r="D4" s="54"/>
      <c r="E4" s="54"/>
      <c r="F4" s="54"/>
      <c r="G4" s="54"/>
      <c r="H4" s="54"/>
      <c r="I4" s="54"/>
      <c r="J4" s="51"/>
    </row>
    <row r="5" s="1" customFormat="1" ht="12.75"/>
    <row r="6" s="1" customFormat="1" ht="12.75"/>
    <row r="7" s="1" customFormat="1" ht="12.75"/>
    <row r="8" spans="1:4" s="1" customFormat="1" ht="12.75">
      <c r="A8" s="50" t="s">
        <v>162</v>
      </c>
      <c r="B8" s="50"/>
      <c r="C8" s="50"/>
      <c r="D8" s="51"/>
    </row>
    <row r="9" spans="1:3" s="1" customFormat="1" ht="12.75">
      <c r="A9" s="7"/>
      <c r="B9" s="7"/>
      <c r="C9" s="7"/>
    </row>
    <row r="10" spans="1:6" s="1" customFormat="1" ht="12.75">
      <c r="A10" s="50" t="s">
        <v>163</v>
      </c>
      <c r="B10" s="50"/>
      <c r="C10" s="50"/>
      <c r="D10" s="51"/>
      <c r="E10" s="51"/>
      <c r="F10" s="5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" t="s">
        <v>13</v>
      </c>
      <c r="B14" s="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1" t="s">
        <v>0</v>
      </c>
      <c r="C17" s="51"/>
      <c r="F17" t="s">
        <v>14</v>
      </c>
    </row>
    <row r="18" spans="2:3" ht="13.5" customHeight="1">
      <c r="B18" s="52" t="s">
        <v>164</v>
      </c>
      <c r="C18" s="53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0" t="s">
        <v>15</v>
      </c>
      <c r="B21" s="50"/>
      <c r="C21" s="50"/>
      <c r="D21" s="50"/>
      <c r="E21" s="50"/>
      <c r="F21" s="50"/>
      <c r="G21" s="51"/>
    </row>
    <row r="22" spans="1:3" ht="13.5" customHeight="1">
      <c r="A22" s="51" t="s">
        <v>16</v>
      </c>
      <c r="B22" s="51"/>
      <c r="C22" s="5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1" t="s">
        <v>0</v>
      </c>
      <c r="C25" s="51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51" t="s">
        <v>17</v>
      </c>
      <c r="B30" s="51"/>
      <c r="C30" s="51"/>
      <c r="D30" s="51"/>
      <c r="E30" s="5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1" t="s">
        <v>0</v>
      </c>
      <c r="C33" s="51"/>
      <c r="F33" t="s">
        <v>14</v>
      </c>
    </row>
    <row r="34" spans="2:3" ht="12.75">
      <c r="B34" s="52" t="s">
        <v>125</v>
      </c>
      <c r="C34" s="53"/>
    </row>
  </sheetData>
  <sheetProtection/>
  <mergeCells count="11">
    <mergeCell ref="B4:J4"/>
    <mergeCell ref="A8:D8"/>
    <mergeCell ref="A30:E30"/>
    <mergeCell ref="B33:C33"/>
    <mergeCell ref="B17:C17"/>
    <mergeCell ref="A21:G21"/>
    <mergeCell ref="A22:C22"/>
    <mergeCell ref="B25:C25"/>
    <mergeCell ref="A10:F10"/>
    <mergeCell ref="B18:C18"/>
    <mergeCell ref="B34:C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8" sqref="E28:I28"/>
    </sheetView>
  </sheetViews>
  <sheetFormatPr defaultColWidth="9.140625" defaultRowHeight="12.75"/>
  <sheetData>
    <row r="2" spans="1:10" s="1" customFormat="1" ht="12.75">
      <c r="A2" s="50" t="s">
        <v>21</v>
      </c>
      <c r="B2" s="50"/>
      <c r="C2" s="50"/>
      <c r="D2" s="50"/>
      <c r="E2" s="50"/>
      <c r="F2" s="50"/>
      <c r="G2" s="50"/>
      <c r="H2" s="50"/>
      <c r="I2" s="51"/>
      <c r="J2" s="51"/>
    </row>
    <row r="4" spans="2:8" ht="12.75">
      <c r="B4" s="51" t="s">
        <v>0</v>
      </c>
      <c r="C4" s="51"/>
      <c r="D4" s="51"/>
      <c r="E4" s="51" t="s">
        <v>11</v>
      </c>
      <c r="F4" s="51"/>
      <c r="G4" s="51"/>
      <c r="H4" s="51"/>
    </row>
    <row r="5" spans="1:9" ht="30" customHeight="1">
      <c r="A5" s="8">
        <v>1</v>
      </c>
      <c r="B5" s="51" t="s">
        <v>125</v>
      </c>
      <c r="C5" s="51"/>
      <c r="D5" s="51"/>
      <c r="E5" s="51" t="s">
        <v>185</v>
      </c>
      <c r="F5" s="51"/>
      <c r="G5" s="51"/>
      <c r="H5" s="51"/>
      <c r="I5" s="51"/>
    </row>
    <row r="6" spans="1:9" ht="30" customHeight="1">
      <c r="A6" s="8">
        <v>2</v>
      </c>
      <c r="B6" s="51" t="s">
        <v>59</v>
      </c>
      <c r="C6" s="51"/>
      <c r="D6" s="51"/>
      <c r="E6" s="51" t="s">
        <v>184</v>
      </c>
      <c r="F6" s="51"/>
      <c r="G6" s="51"/>
      <c r="H6" s="51"/>
      <c r="I6" s="51"/>
    </row>
    <row r="7" spans="1:9" ht="30" customHeight="1">
      <c r="A7" s="8">
        <v>3</v>
      </c>
      <c r="B7" s="55" t="s">
        <v>186</v>
      </c>
      <c r="C7" s="55"/>
      <c r="D7" s="55"/>
      <c r="E7" s="51" t="s">
        <v>187</v>
      </c>
      <c r="F7" s="51"/>
      <c r="G7" s="51"/>
      <c r="H7" s="51"/>
      <c r="I7" s="51"/>
    </row>
    <row r="8" spans="1:9" ht="30" customHeight="1">
      <c r="A8" s="8">
        <v>4</v>
      </c>
      <c r="B8" s="51" t="s">
        <v>181</v>
      </c>
      <c r="C8" s="51"/>
      <c r="D8" s="51"/>
      <c r="E8" s="55" t="s">
        <v>188</v>
      </c>
      <c r="F8" s="55"/>
      <c r="G8" s="55"/>
      <c r="H8" s="55"/>
      <c r="I8" s="55"/>
    </row>
    <row r="9" spans="1:9" ht="30" customHeight="1">
      <c r="A9" s="8">
        <v>5</v>
      </c>
      <c r="B9" s="51"/>
      <c r="C9" s="51"/>
      <c r="D9" s="51"/>
      <c r="E9" s="51"/>
      <c r="F9" s="51"/>
      <c r="G9" s="51"/>
      <c r="H9" s="51"/>
      <c r="I9" s="51"/>
    </row>
    <row r="12" spans="1:10" s="1" customFormat="1" ht="12.75">
      <c r="A12" s="50" t="s">
        <v>22</v>
      </c>
      <c r="B12" s="50"/>
      <c r="C12" s="50"/>
      <c r="D12" s="50"/>
      <c r="E12" s="50"/>
      <c r="F12" s="50"/>
      <c r="G12" s="50"/>
      <c r="H12" s="50"/>
      <c r="I12" s="51"/>
      <c r="J12" s="51"/>
    </row>
    <row r="14" spans="2:8" ht="12.75">
      <c r="B14" s="51" t="s">
        <v>0</v>
      </c>
      <c r="C14" s="51"/>
      <c r="D14" s="51"/>
      <c r="E14" s="51" t="s">
        <v>11</v>
      </c>
      <c r="F14" s="51"/>
      <c r="G14" s="51"/>
      <c r="H14" s="51"/>
    </row>
    <row r="15" spans="1:9" ht="30" customHeight="1">
      <c r="A15" s="8">
        <v>1</v>
      </c>
      <c r="B15" s="51" t="s">
        <v>144</v>
      </c>
      <c r="C15" s="51"/>
      <c r="D15" s="51"/>
      <c r="E15" s="51" t="s">
        <v>189</v>
      </c>
      <c r="F15" s="51"/>
      <c r="G15" s="51"/>
      <c r="H15" s="51"/>
      <c r="I15" s="51"/>
    </row>
    <row r="16" spans="1:9" ht="30" customHeight="1">
      <c r="A16" s="8">
        <v>2</v>
      </c>
      <c r="B16" s="51" t="s">
        <v>69</v>
      </c>
      <c r="C16" s="51"/>
      <c r="D16" s="51"/>
      <c r="E16" s="51" t="s">
        <v>190</v>
      </c>
      <c r="F16" s="51"/>
      <c r="G16" s="51"/>
      <c r="H16" s="51"/>
      <c r="I16" s="51"/>
    </row>
    <row r="17" spans="1:9" ht="30" customHeight="1">
      <c r="A17" s="8">
        <v>3</v>
      </c>
      <c r="B17" s="55" t="s">
        <v>152</v>
      </c>
      <c r="C17" s="55"/>
      <c r="D17" s="55"/>
      <c r="E17" s="51" t="s">
        <v>191</v>
      </c>
      <c r="F17" s="51"/>
      <c r="G17" s="51"/>
      <c r="H17" s="51"/>
      <c r="I17" s="51"/>
    </row>
    <row r="18" spans="1:9" ht="30" customHeight="1">
      <c r="A18" s="8">
        <v>4</v>
      </c>
      <c r="B18" s="55" t="s">
        <v>46</v>
      </c>
      <c r="C18" s="55"/>
      <c r="D18" s="55"/>
      <c r="E18" s="55" t="s">
        <v>192</v>
      </c>
      <c r="F18" s="55"/>
      <c r="G18" s="55"/>
      <c r="H18" s="55"/>
      <c r="I18" s="55"/>
    </row>
    <row r="19" spans="1:9" ht="30" customHeight="1">
      <c r="A19" s="8">
        <v>5</v>
      </c>
      <c r="B19" s="51"/>
      <c r="C19" s="51"/>
      <c r="D19" s="51"/>
      <c r="E19" s="51"/>
      <c r="F19" s="51"/>
      <c r="G19" s="51"/>
      <c r="H19" s="51"/>
      <c r="I19" s="51"/>
    </row>
    <row r="22" spans="1:10" s="1" customFormat="1" ht="12.75">
      <c r="A22" s="50" t="s">
        <v>23</v>
      </c>
      <c r="B22" s="50"/>
      <c r="C22" s="50"/>
      <c r="D22" s="50"/>
      <c r="E22" s="50"/>
      <c r="F22" s="50"/>
      <c r="G22" s="50"/>
      <c r="H22" s="50"/>
      <c r="I22" s="51"/>
      <c r="J22" s="51"/>
    </row>
    <row r="24" spans="2:8" ht="12.75">
      <c r="B24" s="51" t="s">
        <v>0</v>
      </c>
      <c r="C24" s="51"/>
      <c r="D24" s="51"/>
      <c r="E24" s="51" t="s">
        <v>11</v>
      </c>
      <c r="F24" s="51"/>
      <c r="G24" s="51"/>
      <c r="H24" s="51"/>
    </row>
    <row r="25" spans="1:9" ht="30" customHeight="1">
      <c r="A25" s="8">
        <v>1</v>
      </c>
      <c r="B25" s="51" t="s">
        <v>68</v>
      </c>
      <c r="C25" s="51"/>
      <c r="D25" s="51"/>
      <c r="E25" s="51" t="s">
        <v>190</v>
      </c>
      <c r="F25" s="51"/>
      <c r="G25" s="51"/>
      <c r="H25" s="51"/>
      <c r="I25" s="51"/>
    </row>
    <row r="26" spans="1:9" ht="30" customHeight="1">
      <c r="A26" s="8">
        <v>2</v>
      </c>
      <c r="B26" s="51" t="s">
        <v>81</v>
      </c>
      <c r="C26" s="51"/>
      <c r="D26" s="51"/>
      <c r="E26" s="51" t="s">
        <v>193</v>
      </c>
      <c r="F26" s="51"/>
      <c r="G26" s="51"/>
      <c r="H26" s="51"/>
      <c r="I26" s="51"/>
    </row>
    <row r="27" spans="1:9" ht="30" customHeight="1">
      <c r="A27" s="8">
        <v>3</v>
      </c>
      <c r="B27" s="51" t="s">
        <v>160</v>
      </c>
      <c r="C27" s="51"/>
      <c r="D27" s="51"/>
      <c r="E27" s="51" t="s">
        <v>194</v>
      </c>
      <c r="F27" s="51"/>
      <c r="G27" s="51"/>
      <c r="H27" s="51"/>
      <c r="I27" s="51"/>
    </row>
    <row r="28" spans="1:9" ht="30" customHeight="1">
      <c r="A28" s="8">
        <v>4</v>
      </c>
      <c r="B28" s="51" t="s">
        <v>97</v>
      </c>
      <c r="C28" s="51"/>
      <c r="D28" s="51"/>
      <c r="E28" s="55" t="s">
        <v>195</v>
      </c>
      <c r="F28" s="55"/>
      <c r="G28" s="55"/>
      <c r="H28" s="55"/>
      <c r="I28" s="55"/>
    </row>
    <row r="29" spans="1:9" ht="30" customHeight="1">
      <c r="A29" s="8">
        <v>5</v>
      </c>
      <c r="B29" s="51"/>
      <c r="C29" s="51"/>
      <c r="D29" s="51"/>
      <c r="E29" s="51"/>
      <c r="F29" s="51"/>
      <c r="G29" s="51"/>
      <c r="H29" s="51"/>
      <c r="I29" s="51"/>
    </row>
    <row r="32" spans="1:5" s="1" customFormat="1" ht="12.75">
      <c r="A32" s="50" t="s">
        <v>12</v>
      </c>
      <c r="B32" s="50"/>
      <c r="C32" s="50"/>
      <c r="D32" s="50"/>
      <c r="E32" s="5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2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25.57421875" style="2" customWidth="1"/>
    <col min="2" max="2" width="13.281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7.421875" style="2" customWidth="1"/>
    <col min="12" max="12" width="8.57421875" style="2" customWidth="1"/>
  </cols>
  <sheetData>
    <row r="2" spans="1:12" ht="12.75" customHeight="1">
      <c r="A2" s="57" t="s">
        <v>24</v>
      </c>
      <c r="B2" s="56"/>
      <c r="D2" s="58" t="s">
        <v>29</v>
      </c>
      <c r="E2" s="59"/>
      <c r="F2" s="60" t="s">
        <v>19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61" t="s">
        <v>200</v>
      </c>
      <c r="B6" s="61"/>
      <c r="C6" s="61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17" customFormat="1" ht="33.75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33" t="s">
        <v>31</v>
      </c>
      <c r="B10" s="18" t="s">
        <v>165</v>
      </c>
      <c r="C10" s="25" t="s">
        <v>166</v>
      </c>
      <c r="D10" s="18" t="s">
        <v>47</v>
      </c>
      <c r="E10" s="25" t="s">
        <v>44</v>
      </c>
      <c r="F10" s="15">
        <v>20</v>
      </c>
      <c r="G10" s="15">
        <v>0</v>
      </c>
      <c r="H10" s="15">
        <v>20</v>
      </c>
      <c r="I10" s="15">
        <v>0</v>
      </c>
      <c r="J10" s="15">
        <v>0</v>
      </c>
      <c r="K10" s="15">
        <f>F10+G10+H10+I10+J10</f>
        <v>40</v>
      </c>
      <c r="L10" s="47" t="s">
        <v>196</v>
      </c>
    </row>
    <row r="11" spans="1:12" ht="12.75">
      <c r="A11" s="33" t="s">
        <v>32</v>
      </c>
      <c r="B11" s="18" t="s">
        <v>165</v>
      </c>
      <c r="C11" s="25" t="s">
        <v>166</v>
      </c>
      <c r="D11" s="18" t="s">
        <v>47</v>
      </c>
      <c r="E11" s="25" t="s">
        <v>44</v>
      </c>
      <c r="F11" s="15">
        <v>20</v>
      </c>
      <c r="G11" s="15">
        <v>0</v>
      </c>
      <c r="H11" s="15">
        <v>20</v>
      </c>
      <c r="I11" s="15">
        <v>4</v>
      </c>
      <c r="J11" s="15">
        <v>0</v>
      </c>
      <c r="K11" s="15">
        <f aca="true" t="shared" si="0" ref="K11:K59">F11+G11+H11+I11+J11</f>
        <v>44</v>
      </c>
      <c r="L11" s="47" t="s">
        <v>196</v>
      </c>
    </row>
    <row r="12" spans="1:12" ht="12.75">
      <c r="A12" s="33" t="s">
        <v>33</v>
      </c>
      <c r="B12" s="18" t="s">
        <v>165</v>
      </c>
      <c r="C12" s="25" t="s">
        <v>167</v>
      </c>
      <c r="D12" s="18" t="s">
        <v>48</v>
      </c>
      <c r="E12" s="25" t="s">
        <v>44</v>
      </c>
      <c r="F12" s="15">
        <v>20</v>
      </c>
      <c r="G12" s="15">
        <v>19</v>
      </c>
      <c r="H12" s="15">
        <v>20</v>
      </c>
      <c r="I12" s="15">
        <v>0</v>
      </c>
      <c r="J12" s="15">
        <v>20</v>
      </c>
      <c r="K12" s="15">
        <f t="shared" si="0"/>
        <v>79</v>
      </c>
      <c r="L12" s="47" t="s">
        <v>198</v>
      </c>
    </row>
    <row r="13" spans="1:13" ht="12.75">
      <c r="A13" s="33" t="s">
        <v>34</v>
      </c>
      <c r="B13" s="18" t="s">
        <v>165</v>
      </c>
      <c r="C13" s="25" t="s">
        <v>168</v>
      </c>
      <c r="D13" s="18" t="s">
        <v>49</v>
      </c>
      <c r="E13" s="25" t="s">
        <v>45</v>
      </c>
      <c r="F13" s="15">
        <v>20</v>
      </c>
      <c r="G13" s="15">
        <v>19</v>
      </c>
      <c r="H13" s="15">
        <v>20</v>
      </c>
      <c r="I13" s="15">
        <v>0</v>
      </c>
      <c r="J13" s="15">
        <v>19</v>
      </c>
      <c r="K13" s="15">
        <f t="shared" si="0"/>
        <v>78</v>
      </c>
      <c r="L13" s="47" t="s">
        <v>198</v>
      </c>
      <c r="M13" s="3"/>
    </row>
    <row r="14" spans="1:12" ht="12.75">
      <c r="A14" s="33" t="s">
        <v>35</v>
      </c>
      <c r="B14" s="18" t="s">
        <v>165</v>
      </c>
      <c r="C14" s="25" t="s">
        <v>168</v>
      </c>
      <c r="D14" s="18" t="s">
        <v>49</v>
      </c>
      <c r="E14" s="25" t="s">
        <v>45</v>
      </c>
      <c r="F14" s="15">
        <v>20</v>
      </c>
      <c r="G14" s="15">
        <v>4</v>
      </c>
      <c r="H14" s="15">
        <v>10</v>
      </c>
      <c r="I14" s="15">
        <v>0</v>
      </c>
      <c r="J14" s="15">
        <v>0</v>
      </c>
      <c r="K14" s="15">
        <f t="shared" si="0"/>
        <v>34</v>
      </c>
      <c r="L14" s="16"/>
    </row>
    <row r="15" spans="1:12" ht="12.75">
      <c r="A15" s="33" t="s">
        <v>36</v>
      </c>
      <c r="B15" s="18" t="s">
        <v>165</v>
      </c>
      <c r="C15" s="26" t="s">
        <v>169</v>
      </c>
      <c r="D15" s="18" t="s">
        <v>49</v>
      </c>
      <c r="E15" s="25" t="s">
        <v>46</v>
      </c>
      <c r="F15" s="15">
        <v>20</v>
      </c>
      <c r="G15" s="15">
        <v>0</v>
      </c>
      <c r="H15" s="15">
        <v>17.8</v>
      </c>
      <c r="I15" s="15">
        <v>0</v>
      </c>
      <c r="J15" s="15">
        <v>20</v>
      </c>
      <c r="K15" s="15">
        <f t="shared" si="0"/>
        <v>57.8</v>
      </c>
      <c r="L15" s="47" t="s">
        <v>197</v>
      </c>
    </row>
    <row r="16" spans="1:12" ht="12.75">
      <c r="A16" s="33" t="s">
        <v>37</v>
      </c>
      <c r="B16" s="18" t="s">
        <v>165</v>
      </c>
      <c r="C16" s="26" t="s">
        <v>169</v>
      </c>
      <c r="D16" s="18" t="s">
        <v>49</v>
      </c>
      <c r="E16" s="25" t="s">
        <v>46</v>
      </c>
      <c r="F16" s="15">
        <v>20</v>
      </c>
      <c r="G16" s="15">
        <v>20</v>
      </c>
      <c r="H16" s="15">
        <v>20</v>
      </c>
      <c r="I16" s="15">
        <v>4</v>
      </c>
      <c r="J16" s="15">
        <v>0</v>
      </c>
      <c r="K16" s="15">
        <f t="shared" si="0"/>
        <v>64</v>
      </c>
      <c r="L16" s="47" t="s">
        <v>197</v>
      </c>
    </row>
    <row r="17" spans="1:12" ht="12.75">
      <c r="A17" s="33" t="s">
        <v>38</v>
      </c>
      <c r="B17" s="18" t="s">
        <v>165</v>
      </c>
      <c r="C17" s="26" t="s">
        <v>169</v>
      </c>
      <c r="D17" s="18" t="s">
        <v>49</v>
      </c>
      <c r="E17" s="25" t="s">
        <v>46</v>
      </c>
      <c r="F17" s="15">
        <v>20</v>
      </c>
      <c r="G17" s="15">
        <v>0</v>
      </c>
      <c r="H17" s="15">
        <v>12.4</v>
      </c>
      <c r="I17" s="15">
        <v>12</v>
      </c>
      <c r="J17" s="15">
        <v>0</v>
      </c>
      <c r="K17" s="15">
        <f t="shared" si="0"/>
        <v>44.4</v>
      </c>
      <c r="L17" s="47" t="s">
        <v>196</v>
      </c>
    </row>
    <row r="18" spans="1:12" ht="12.75">
      <c r="A18" s="33" t="s">
        <v>39</v>
      </c>
      <c r="B18" s="18" t="s">
        <v>165</v>
      </c>
      <c r="C18" s="18" t="s">
        <v>170</v>
      </c>
      <c r="D18" s="18" t="s">
        <v>49</v>
      </c>
      <c r="E18" s="25" t="s">
        <v>46</v>
      </c>
      <c r="F18" s="15">
        <v>5</v>
      </c>
      <c r="G18" s="15">
        <v>0</v>
      </c>
      <c r="H18" s="15">
        <v>20</v>
      </c>
      <c r="I18" s="15">
        <v>4</v>
      </c>
      <c r="J18" s="15">
        <v>20</v>
      </c>
      <c r="K18" s="15">
        <f t="shared" si="0"/>
        <v>49</v>
      </c>
      <c r="L18" s="47" t="s">
        <v>196</v>
      </c>
    </row>
    <row r="19" spans="1:12" ht="12.75">
      <c r="A19" s="33" t="s">
        <v>40</v>
      </c>
      <c r="B19" s="18" t="s">
        <v>165</v>
      </c>
      <c r="C19" s="18" t="s">
        <v>170</v>
      </c>
      <c r="D19" s="18" t="s">
        <v>49</v>
      </c>
      <c r="E19" s="25" t="s">
        <v>46</v>
      </c>
      <c r="F19" s="15">
        <v>20</v>
      </c>
      <c r="G19" s="15">
        <v>20</v>
      </c>
      <c r="H19" s="15">
        <v>20</v>
      </c>
      <c r="I19" s="15">
        <v>15</v>
      </c>
      <c r="J19" s="15">
        <v>20</v>
      </c>
      <c r="K19" s="15">
        <f t="shared" si="0"/>
        <v>95</v>
      </c>
      <c r="L19" s="47" t="s">
        <v>199</v>
      </c>
    </row>
    <row r="20" spans="1:12" ht="12.75">
      <c r="A20" s="33" t="s">
        <v>41</v>
      </c>
      <c r="B20" s="18" t="s">
        <v>165</v>
      </c>
      <c r="C20" s="18" t="s">
        <v>170</v>
      </c>
      <c r="D20" s="18" t="s">
        <v>49</v>
      </c>
      <c r="E20" s="25" t="s">
        <v>46</v>
      </c>
      <c r="F20" s="15">
        <v>20</v>
      </c>
      <c r="G20" s="15">
        <v>20</v>
      </c>
      <c r="H20" s="15">
        <v>20</v>
      </c>
      <c r="I20" s="15">
        <v>0</v>
      </c>
      <c r="J20" s="15">
        <v>20</v>
      </c>
      <c r="K20" s="15">
        <f t="shared" si="0"/>
        <v>80</v>
      </c>
      <c r="L20" s="47" t="s">
        <v>198</v>
      </c>
    </row>
    <row r="21" spans="1:12" ht="12.75">
      <c r="A21" s="33" t="s">
        <v>42</v>
      </c>
      <c r="B21" s="18" t="s">
        <v>165</v>
      </c>
      <c r="C21" s="18" t="s">
        <v>170</v>
      </c>
      <c r="D21" s="18" t="s">
        <v>49</v>
      </c>
      <c r="E21" s="25" t="s">
        <v>46</v>
      </c>
      <c r="F21" s="15">
        <v>19</v>
      </c>
      <c r="G21" s="15">
        <v>20</v>
      </c>
      <c r="H21" s="15">
        <v>20</v>
      </c>
      <c r="I21" s="15">
        <v>0</v>
      </c>
      <c r="J21" s="15">
        <v>0</v>
      </c>
      <c r="K21" s="15">
        <f t="shared" si="0"/>
        <v>59</v>
      </c>
      <c r="L21" s="47" t="s">
        <v>197</v>
      </c>
    </row>
    <row r="22" spans="1:12" ht="12.75">
      <c r="A22" s="33" t="s">
        <v>43</v>
      </c>
      <c r="B22" s="18" t="s">
        <v>165</v>
      </c>
      <c r="C22" s="18" t="s">
        <v>170</v>
      </c>
      <c r="D22" s="18" t="s">
        <v>49</v>
      </c>
      <c r="E22" s="25" t="s">
        <v>46</v>
      </c>
      <c r="F22" s="15">
        <v>20</v>
      </c>
      <c r="G22" s="15">
        <v>16</v>
      </c>
      <c r="H22" s="15">
        <v>19</v>
      </c>
      <c r="I22" s="15">
        <v>0</v>
      </c>
      <c r="J22" s="15">
        <v>20</v>
      </c>
      <c r="K22" s="15">
        <f t="shared" si="0"/>
        <v>75</v>
      </c>
      <c r="L22" s="47" t="s">
        <v>198</v>
      </c>
    </row>
    <row r="23" spans="1:12" ht="12.75">
      <c r="A23" s="33" t="s">
        <v>202</v>
      </c>
      <c r="B23" s="18" t="s">
        <v>165</v>
      </c>
      <c r="C23" s="18" t="s">
        <v>170</v>
      </c>
      <c r="D23" s="18" t="s">
        <v>49</v>
      </c>
      <c r="E23" s="25" t="s">
        <v>46</v>
      </c>
      <c r="F23" s="15">
        <v>20</v>
      </c>
      <c r="G23" s="15">
        <v>20</v>
      </c>
      <c r="H23" s="15">
        <v>20</v>
      </c>
      <c r="I23" s="15">
        <v>0</v>
      </c>
      <c r="J23" s="15">
        <v>20</v>
      </c>
      <c r="K23" s="15">
        <f t="shared" si="0"/>
        <v>80</v>
      </c>
      <c r="L23" s="47" t="s">
        <v>198</v>
      </c>
    </row>
    <row r="24" spans="1:12" ht="12.75">
      <c r="A24" s="34" t="s">
        <v>50</v>
      </c>
      <c r="B24" s="18" t="s">
        <v>165</v>
      </c>
      <c r="C24" s="18" t="s">
        <v>170</v>
      </c>
      <c r="D24" s="18" t="s">
        <v>49</v>
      </c>
      <c r="E24" s="18" t="s">
        <v>51</v>
      </c>
      <c r="F24" s="15">
        <v>19</v>
      </c>
      <c r="G24" s="15">
        <v>20</v>
      </c>
      <c r="H24" s="15">
        <v>18.4</v>
      </c>
      <c r="I24" s="15">
        <v>8</v>
      </c>
      <c r="J24" s="15">
        <v>7</v>
      </c>
      <c r="K24" s="15">
        <f t="shared" si="0"/>
        <v>72.4</v>
      </c>
      <c r="L24" s="47" t="s">
        <v>198</v>
      </c>
    </row>
    <row r="25" spans="1:12" ht="12.75">
      <c r="A25" s="33" t="s">
        <v>52</v>
      </c>
      <c r="B25" s="18" t="s">
        <v>165</v>
      </c>
      <c r="C25" s="18" t="s">
        <v>171</v>
      </c>
      <c r="D25" s="18" t="s">
        <v>58</v>
      </c>
      <c r="E25" s="18" t="s">
        <v>59</v>
      </c>
      <c r="F25" s="15">
        <v>20</v>
      </c>
      <c r="G25" s="15">
        <v>20</v>
      </c>
      <c r="H25" s="15">
        <v>20</v>
      </c>
      <c r="I25" s="15">
        <v>0</v>
      </c>
      <c r="J25" s="15">
        <v>19</v>
      </c>
      <c r="K25" s="15">
        <f t="shared" si="0"/>
        <v>79</v>
      </c>
      <c r="L25" s="47" t="s">
        <v>198</v>
      </c>
    </row>
    <row r="26" spans="1:12" ht="12.75">
      <c r="A26" s="33" t="s">
        <v>53</v>
      </c>
      <c r="B26" s="18" t="s">
        <v>165</v>
      </c>
      <c r="C26" s="18" t="s">
        <v>171</v>
      </c>
      <c r="D26" s="18" t="s">
        <v>58</v>
      </c>
      <c r="E26" s="18" t="s">
        <v>59</v>
      </c>
      <c r="F26" s="15">
        <v>20</v>
      </c>
      <c r="G26" s="15">
        <v>4</v>
      </c>
      <c r="H26" s="15">
        <v>20</v>
      </c>
      <c r="I26" s="15">
        <v>0</v>
      </c>
      <c r="J26" s="15">
        <v>20</v>
      </c>
      <c r="K26" s="15">
        <f t="shared" si="0"/>
        <v>64</v>
      </c>
      <c r="L26" s="47" t="s">
        <v>197</v>
      </c>
    </row>
    <row r="27" spans="1:12" ht="12.75">
      <c r="A27" s="33" t="s">
        <v>54</v>
      </c>
      <c r="B27" s="18" t="s">
        <v>165</v>
      </c>
      <c r="C27" s="18" t="s">
        <v>171</v>
      </c>
      <c r="D27" s="18" t="s">
        <v>58</v>
      </c>
      <c r="E27" s="18" t="s">
        <v>59</v>
      </c>
      <c r="F27" s="15">
        <v>20</v>
      </c>
      <c r="G27" s="15">
        <v>0</v>
      </c>
      <c r="H27" s="15">
        <v>20</v>
      </c>
      <c r="I27" s="15">
        <v>0</v>
      </c>
      <c r="J27" s="15">
        <v>0</v>
      </c>
      <c r="K27" s="15">
        <f t="shared" si="0"/>
        <v>40</v>
      </c>
      <c r="L27" s="47" t="s">
        <v>196</v>
      </c>
    </row>
    <row r="28" spans="1:12" ht="12.75">
      <c r="A28" s="33" t="s">
        <v>55</v>
      </c>
      <c r="B28" s="18" t="s">
        <v>165</v>
      </c>
      <c r="C28" s="18" t="s">
        <v>172</v>
      </c>
      <c r="D28" s="18" t="s">
        <v>60</v>
      </c>
      <c r="E28" s="18" t="s">
        <v>59</v>
      </c>
      <c r="F28" s="15">
        <v>20</v>
      </c>
      <c r="G28" s="15">
        <v>20</v>
      </c>
      <c r="H28" s="15">
        <v>20</v>
      </c>
      <c r="I28" s="15">
        <v>0</v>
      </c>
      <c r="J28" s="15">
        <v>0</v>
      </c>
      <c r="K28" s="15">
        <f t="shared" si="0"/>
        <v>60</v>
      </c>
      <c r="L28" s="47" t="s">
        <v>197</v>
      </c>
    </row>
    <row r="29" spans="1:12" ht="12.75">
      <c r="A29" s="33" t="s">
        <v>56</v>
      </c>
      <c r="B29" s="18" t="s">
        <v>165</v>
      </c>
      <c r="C29" s="18" t="s">
        <v>172</v>
      </c>
      <c r="D29" s="18" t="s">
        <v>60</v>
      </c>
      <c r="E29" s="18" t="s">
        <v>59</v>
      </c>
      <c r="F29" s="15">
        <v>20</v>
      </c>
      <c r="G29" s="15">
        <v>20</v>
      </c>
      <c r="H29" s="15">
        <v>20</v>
      </c>
      <c r="I29" s="15">
        <v>0</v>
      </c>
      <c r="J29" s="15">
        <v>0</v>
      </c>
      <c r="K29" s="15">
        <f t="shared" si="0"/>
        <v>60</v>
      </c>
      <c r="L29" s="47" t="s">
        <v>197</v>
      </c>
    </row>
    <row r="30" spans="1:12" ht="12.75">
      <c r="A30" s="33" t="s">
        <v>57</v>
      </c>
      <c r="B30" s="18" t="s">
        <v>165</v>
      </c>
      <c r="C30" s="18" t="s">
        <v>172</v>
      </c>
      <c r="D30" s="18" t="s">
        <v>60</v>
      </c>
      <c r="E30" s="18" t="s">
        <v>59</v>
      </c>
      <c r="F30" s="15">
        <v>20</v>
      </c>
      <c r="G30" s="15">
        <v>20</v>
      </c>
      <c r="H30" s="15">
        <v>20</v>
      </c>
      <c r="I30" s="15">
        <v>4</v>
      </c>
      <c r="J30" s="15">
        <v>6</v>
      </c>
      <c r="K30" s="15">
        <f t="shared" si="0"/>
        <v>70</v>
      </c>
      <c r="L30" s="47" t="s">
        <v>197</v>
      </c>
    </row>
    <row r="31" spans="1:12" ht="12.75">
      <c r="A31" s="33" t="s">
        <v>61</v>
      </c>
      <c r="B31" s="18" t="s">
        <v>165</v>
      </c>
      <c r="C31" s="26" t="s">
        <v>173</v>
      </c>
      <c r="D31" s="18" t="s">
        <v>49</v>
      </c>
      <c r="E31" s="18" t="s">
        <v>68</v>
      </c>
      <c r="F31" s="15">
        <v>20</v>
      </c>
      <c r="G31" s="15">
        <v>20</v>
      </c>
      <c r="H31" s="15">
        <v>20</v>
      </c>
      <c r="I31" s="15">
        <v>20</v>
      </c>
      <c r="J31" s="15">
        <v>20</v>
      </c>
      <c r="K31" s="15">
        <f t="shared" si="0"/>
        <v>100</v>
      </c>
      <c r="L31" s="47" t="s">
        <v>199</v>
      </c>
    </row>
    <row r="32" spans="1:12" ht="12.75">
      <c r="A32" s="33" t="s">
        <v>62</v>
      </c>
      <c r="B32" s="18" t="s">
        <v>165</v>
      </c>
      <c r="C32" s="26" t="s">
        <v>173</v>
      </c>
      <c r="D32" s="18" t="s">
        <v>49</v>
      </c>
      <c r="E32" s="15" t="s">
        <v>68</v>
      </c>
      <c r="F32" s="15">
        <v>20</v>
      </c>
      <c r="G32" s="15">
        <v>20</v>
      </c>
      <c r="H32" s="15">
        <v>20</v>
      </c>
      <c r="I32" s="15">
        <v>0</v>
      </c>
      <c r="J32" s="15">
        <v>0</v>
      </c>
      <c r="K32" s="15">
        <f t="shared" si="0"/>
        <v>60</v>
      </c>
      <c r="L32" s="47" t="s">
        <v>197</v>
      </c>
    </row>
    <row r="33" spans="1:12" ht="12.75">
      <c r="A33" s="33" t="s">
        <v>63</v>
      </c>
      <c r="B33" s="18" t="s">
        <v>165</v>
      </c>
      <c r="C33" s="26" t="s">
        <v>173</v>
      </c>
      <c r="D33" s="18" t="s">
        <v>49</v>
      </c>
      <c r="E33" s="15" t="s">
        <v>68</v>
      </c>
      <c r="F33" s="15">
        <v>20</v>
      </c>
      <c r="G33" s="15">
        <v>20</v>
      </c>
      <c r="H33" s="15">
        <v>20</v>
      </c>
      <c r="I33" s="15">
        <v>0</v>
      </c>
      <c r="J33" s="15">
        <v>20</v>
      </c>
      <c r="K33" s="15">
        <f t="shared" si="0"/>
        <v>80</v>
      </c>
      <c r="L33" s="47" t="s">
        <v>198</v>
      </c>
    </row>
    <row r="34" spans="1:12" ht="12.75">
      <c r="A34" s="33" t="s">
        <v>64</v>
      </c>
      <c r="B34" s="18" t="s">
        <v>165</v>
      </c>
      <c r="C34" s="26" t="s">
        <v>173</v>
      </c>
      <c r="D34" s="18" t="s">
        <v>49</v>
      </c>
      <c r="E34" s="15" t="s">
        <v>68</v>
      </c>
      <c r="F34" s="43">
        <v>20</v>
      </c>
      <c r="G34" s="43">
        <v>10</v>
      </c>
      <c r="H34" s="43">
        <v>20</v>
      </c>
      <c r="I34" s="43">
        <v>0</v>
      </c>
      <c r="J34" s="43">
        <v>20</v>
      </c>
      <c r="K34" s="43">
        <f t="shared" si="0"/>
        <v>70</v>
      </c>
      <c r="L34" s="48" t="s">
        <v>197</v>
      </c>
    </row>
    <row r="35" spans="1:12" ht="12.75">
      <c r="A35" s="33" t="s">
        <v>65</v>
      </c>
      <c r="B35" s="18" t="s">
        <v>165</v>
      </c>
      <c r="C35" s="26" t="s">
        <v>173</v>
      </c>
      <c r="D35" s="18" t="s">
        <v>49</v>
      </c>
      <c r="E35" s="15" t="s">
        <v>68</v>
      </c>
      <c r="F35" s="15">
        <v>20</v>
      </c>
      <c r="G35" s="15">
        <v>20</v>
      </c>
      <c r="H35" s="15">
        <v>20</v>
      </c>
      <c r="I35" s="15">
        <v>8</v>
      </c>
      <c r="J35" s="15">
        <v>0</v>
      </c>
      <c r="K35" s="15">
        <f t="shared" si="0"/>
        <v>68</v>
      </c>
      <c r="L35" s="47" t="s">
        <v>197</v>
      </c>
    </row>
    <row r="36" spans="1:12" ht="12.75">
      <c r="A36" s="33" t="s">
        <v>66</v>
      </c>
      <c r="B36" s="18" t="s">
        <v>165</v>
      </c>
      <c r="C36" s="26" t="s">
        <v>173</v>
      </c>
      <c r="D36" s="18" t="s">
        <v>49</v>
      </c>
      <c r="E36" s="18" t="s">
        <v>69</v>
      </c>
      <c r="F36" s="15">
        <v>19</v>
      </c>
      <c r="G36" s="15">
        <v>10</v>
      </c>
      <c r="H36" s="15">
        <v>20</v>
      </c>
      <c r="I36" s="15">
        <v>0</v>
      </c>
      <c r="J36" s="15">
        <v>0</v>
      </c>
      <c r="K36" s="15">
        <f t="shared" si="0"/>
        <v>49</v>
      </c>
      <c r="L36" s="47" t="s">
        <v>196</v>
      </c>
    </row>
    <row r="37" spans="1:12" ht="12.75">
      <c r="A37" s="33" t="s">
        <v>67</v>
      </c>
      <c r="B37" s="18" t="s">
        <v>165</v>
      </c>
      <c r="C37" s="26" t="s">
        <v>173</v>
      </c>
      <c r="D37" s="18" t="s">
        <v>49</v>
      </c>
      <c r="E37" s="18" t="s">
        <v>69</v>
      </c>
      <c r="F37" s="15">
        <v>5</v>
      </c>
      <c r="G37" s="15">
        <v>0</v>
      </c>
      <c r="H37" s="15">
        <v>4</v>
      </c>
      <c r="I37" s="15">
        <v>0</v>
      </c>
      <c r="J37" s="15">
        <v>0</v>
      </c>
      <c r="K37" s="15">
        <f t="shared" si="0"/>
        <v>9</v>
      </c>
      <c r="L37" s="16"/>
    </row>
    <row r="38" spans="1:12" ht="12.75">
      <c r="A38" s="37" t="s">
        <v>88</v>
      </c>
      <c r="B38" s="18" t="s">
        <v>165</v>
      </c>
      <c r="C38" s="26" t="s">
        <v>173</v>
      </c>
      <c r="D38" s="18" t="s">
        <v>49</v>
      </c>
      <c r="E38" s="18" t="s">
        <v>69</v>
      </c>
      <c r="F38" s="15">
        <v>20</v>
      </c>
      <c r="G38" s="15">
        <v>0</v>
      </c>
      <c r="H38" s="15">
        <v>20</v>
      </c>
      <c r="I38" s="15">
        <v>0</v>
      </c>
      <c r="J38" s="15">
        <v>20</v>
      </c>
      <c r="K38" s="15">
        <f t="shared" si="0"/>
        <v>60</v>
      </c>
      <c r="L38" s="47" t="s">
        <v>197</v>
      </c>
    </row>
    <row r="39" spans="1:12" ht="12.75">
      <c r="A39" s="33" t="s">
        <v>70</v>
      </c>
      <c r="B39" s="18" t="s">
        <v>165</v>
      </c>
      <c r="C39" s="18" t="s">
        <v>168</v>
      </c>
      <c r="D39" s="18" t="s">
        <v>74</v>
      </c>
      <c r="E39" s="18" t="s">
        <v>75</v>
      </c>
      <c r="F39" s="15">
        <v>5</v>
      </c>
      <c r="G39" s="15">
        <v>0</v>
      </c>
      <c r="H39" s="15">
        <v>0</v>
      </c>
      <c r="I39" s="15">
        <v>0</v>
      </c>
      <c r="J39" s="15">
        <v>0</v>
      </c>
      <c r="K39" s="15">
        <f t="shared" si="0"/>
        <v>5</v>
      </c>
      <c r="L39" s="16"/>
    </row>
    <row r="40" spans="1:12" ht="12.75">
      <c r="A40" s="33" t="s">
        <v>71</v>
      </c>
      <c r="B40" s="18" t="s">
        <v>165</v>
      </c>
      <c r="C40" s="18" t="s">
        <v>168</v>
      </c>
      <c r="D40" s="18" t="s">
        <v>74</v>
      </c>
      <c r="E40" s="18" t="s">
        <v>75</v>
      </c>
      <c r="F40" s="15">
        <v>5</v>
      </c>
      <c r="G40" s="15">
        <v>20</v>
      </c>
      <c r="H40" s="15">
        <v>4</v>
      </c>
      <c r="I40" s="15">
        <v>0</v>
      </c>
      <c r="J40" s="15">
        <v>0</v>
      </c>
      <c r="K40" s="15">
        <f t="shared" si="0"/>
        <v>29</v>
      </c>
      <c r="L40" s="16"/>
    </row>
    <row r="41" spans="1:12" ht="12.75">
      <c r="A41" s="33" t="s">
        <v>72</v>
      </c>
      <c r="B41" s="18" t="s">
        <v>165</v>
      </c>
      <c r="C41" s="18" t="s">
        <v>168</v>
      </c>
      <c r="D41" s="18" t="s">
        <v>74</v>
      </c>
      <c r="E41" s="18" t="s">
        <v>75</v>
      </c>
      <c r="F41" s="15">
        <v>5</v>
      </c>
      <c r="G41" s="15">
        <v>0</v>
      </c>
      <c r="H41" s="15">
        <v>8</v>
      </c>
      <c r="I41" s="15">
        <v>0</v>
      </c>
      <c r="J41" s="15">
        <v>0</v>
      </c>
      <c r="K41" s="15">
        <f t="shared" si="0"/>
        <v>13</v>
      </c>
      <c r="L41" s="16"/>
    </row>
    <row r="42" spans="1:12" ht="12.75">
      <c r="A42" s="33" t="s">
        <v>73</v>
      </c>
      <c r="B42" s="18" t="s">
        <v>165</v>
      </c>
      <c r="C42" s="18" t="s">
        <v>168</v>
      </c>
      <c r="D42" s="18" t="s">
        <v>74</v>
      </c>
      <c r="E42" s="18" t="s">
        <v>75</v>
      </c>
      <c r="F42" s="15">
        <v>20</v>
      </c>
      <c r="G42" s="15">
        <v>4</v>
      </c>
      <c r="H42" s="15">
        <v>20</v>
      </c>
      <c r="I42" s="15">
        <v>4</v>
      </c>
      <c r="J42" s="15">
        <v>0</v>
      </c>
      <c r="K42" s="15">
        <f t="shared" si="0"/>
        <v>48</v>
      </c>
      <c r="L42" s="47" t="s">
        <v>196</v>
      </c>
    </row>
    <row r="43" spans="1:12" ht="12.75">
      <c r="A43" s="33" t="s">
        <v>76</v>
      </c>
      <c r="B43" s="18" t="s">
        <v>165</v>
      </c>
      <c r="C43" s="18" t="s">
        <v>174</v>
      </c>
      <c r="D43" s="18" t="s">
        <v>49</v>
      </c>
      <c r="E43" s="18" t="s">
        <v>81</v>
      </c>
      <c r="F43" s="15">
        <v>20</v>
      </c>
      <c r="G43" s="15">
        <v>0</v>
      </c>
      <c r="H43" s="15">
        <v>20</v>
      </c>
      <c r="I43" s="15">
        <v>0</v>
      </c>
      <c r="J43" s="15">
        <v>20</v>
      </c>
      <c r="K43" s="15">
        <f t="shared" si="0"/>
        <v>60</v>
      </c>
      <c r="L43" s="47" t="s">
        <v>197</v>
      </c>
    </row>
    <row r="44" spans="1:12" ht="12.75">
      <c r="A44" s="33" t="s">
        <v>77</v>
      </c>
      <c r="B44" s="18" t="s">
        <v>165</v>
      </c>
      <c r="C44" s="18" t="s">
        <v>174</v>
      </c>
      <c r="D44" s="18" t="s">
        <v>49</v>
      </c>
      <c r="E44" s="15" t="s">
        <v>81</v>
      </c>
      <c r="F44" s="15">
        <v>20</v>
      </c>
      <c r="G44" s="15">
        <v>17</v>
      </c>
      <c r="H44" s="15">
        <v>20</v>
      </c>
      <c r="I44" s="15">
        <v>0</v>
      </c>
      <c r="J44" s="15">
        <v>20</v>
      </c>
      <c r="K44" s="15">
        <f t="shared" si="0"/>
        <v>77</v>
      </c>
      <c r="L44" s="47" t="s">
        <v>198</v>
      </c>
    </row>
    <row r="45" spans="1:12" ht="12.75">
      <c r="A45" s="33" t="s">
        <v>78</v>
      </c>
      <c r="B45" s="18" t="s">
        <v>165</v>
      </c>
      <c r="C45" s="18" t="s">
        <v>174</v>
      </c>
      <c r="D45" s="18" t="s">
        <v>49</v>
      </c>
      <c r="E45" s="15" t="s">
        <v>81</v>
      </c>
      <c r="F45" s="15">
        <v>20</v>
      </c>
      <c r="G45" s="15">
        <v>0</v>
      </c>
      <c r="H45" s="15">
        <v>20</v>
      </c>
      <c r="I45" s="15">
        <v>20</v>
      </c>
      <c r="J45" s="15">
        <v>20</v>
      </c>
      <c r="K45" s="15">
        <f t="shared" si="0"/>
        <v>80</v>
      </c>
      <c r="L45" s="47" t="s">
        <v>198</v>
      </c>
    </row>
    <row r="46" spans="1:12" ht="12.75">
      <c r="A46" s="33" t="s">
        <v>79</v>
      </c>
      <c r="B46" s="18" t="s">
        <v>165</v>
      </c>
      <c r="C46" s="18" t="s">
        <v>174</v>
      </c>
      <c r="D46" s="18" t="s">
        <v>49</v>
      </c>
      <c r="E46" s="15" t="s">
        <v>81</v>
      </c>
      <c r="F46" s="15">
        <v>20</v>
      </c>
      <c r="G46" s="15">
        <v>0</v>
      </c>
      <c r="H46" s="15">
        <v>20</v>
      </c>
      <c r="I46" s="15">
        <v>0</v>
      </c>
      <c r="J46" s="15">
        <v>20</v>
      </c>
      <c r="K46" s="15">
        <f t="shared" si="0"/>
        <v>60</v>
      </c>
      <c r="L46" s="47" t="s">
        <v>197</v>
      </c>
    </row>
    <row r="47" spans="1:12" ht="12.75">
      <c r="A47" s="33" t="s">
        <v>80</v>
      </c>
      <c r="B47" s="18" t="s">
        <v>165</v>
      </c>
      <c r="C47" s="18" t="s">
        <v>174</v>
      </c>
      <c r="D47" s="18" t="s">
        <v>49</v>
      </c>
      <c r="E47" s="15" t="s">
        <v>81</v>
      </c>
      <c r="F47" s="15">
        <v>19</v>
      </c>
      <c r="G47" s="15">
        <v>20</v>
      </c>
      <c r="H47" s="15">
        <v>20</v>
      </c>
      <c r="I47" s="15">
        <v>6</v>
      </c>
      <c r="J47" s="15">
        <v>0</v>
      </c>
      <c r="K47" s="15">
        <f t="shared" si="0"/>
        <v>65</v>
      </c>
      <c r="L47" s="47" t="s">
        <v>197</v>
      </c>
    </row>
    <row r="48" spans="1:12" ht="12.75">
      <c r="A48" s="33" t="s">
        <v>82</v>
      </c>
      <c r="B48" s="18" t="s">
        <v>165</v>
      </c>
      <c r="C48" s="18" t="s">
        <v>175</v>
      </c>
      <c r="D48" s="18" t="s">
        <v>49</v>
      </c>
      <c r="E48" s="18" t="s">
        <v>181</v>
      </c>
      <c r="F48" s="15">
        <v>20</v>
      </c>
      <c r="G48" s="15">
        <v>12</v>
      </c>
      <c r="H48" s="15">
        <v>20</v>
      </c>
      <c r="I48" s="15">
        <v>4</v>
      </c>
      <c r="J48" s="15">
        <v>0</v>
      </c>
      <c r="K48" s="15">
        <f t="shared" si="0"/>
        <v>56</v>
      </c>
      <c r="L48" s="47" t="s">
        <v>197</v>
      </c>
    </row>
    <row r="49" spans="1:12" ht="12.75">
      <c r="A49" s="33" t="s">
        <v>83</v>
      </c>
      <c r="B49" s="18" t="s">
        <v>165</v>
      </c>
      <c r="C49" s="18" t="s">
        <v>175</v>
      </c>
      <c r="D49" s="18" t="s">
        <v>49</v>
      </c>
      <c r="E49" s="18" t="s">
        <v>181</v>
      </c>
      <c r="F49" s="15">
        <v>20</v>
      </c>
      <c r="G49" s="15">
        <v>0</v>
      </c>
      <c r="H49" s="15">
        <v>20</v>
      </c>
      <c r="I49" s="15">
        <v>0</v>
      </c>
      <c r="J49" s="15">
        <v>0</v>
      </c>
      <c r="K49" s="15">
        <f t="shared" si="0"/>
        <v>40</v>
      </c>
      <c r="L49" s="47" t="s">
        <v>196</v>
      </c>
    </row>
    <row r="50" spans="1:12" ht="12.75">
      <c r="A50" s="33" t="s">
        <v>84</v>
      </c>
      <c r="B50" s="18" t="s">
        <v>165</v>
      </c>
      <c r="C50" s="18" t="s">
        <v>175</v>
      </c>
      <c r="D50" s="18" t="s">
        <v>49</v>
      </c>
      <c r="E50" s="18" t="s">
        <v>181</v>
      </c>
      <c r="F50" s="15">
        <v>20</v>
      </c>
      <c r="G50" s="15">
        <v>20</v>
      </c>
      <c r="H50" s="15">
        <v>20</v>
      </c>
      <c r="I50" s="15">
        <v>0</v>
      </c>
      <c r="J50" s="15">
        <v>0</v>
      </c>
      <c r="K50" s="15">
        <f t="shared" si="0"/>
        <v>60</v>
      </c>
      <c r="L50" s="47" t="s">
        <v>197</v>
      </c>
    </row>
    <row r="51" spans="1:12" ht="12.75" customHeight="1">
      <c r="A51" s="33" t="s">
        <v>85</v>
      </c>
      <c r="B51" s="18" t="s">
        <v>165</v>
      </c>
      <c r="C51" s="18" t="s">
        <v>175</v>
      </c>
      <c r="D51" s="18" t="s">
        <v>49</v>
      </c>
      <c r="E51" s="18" t="s">
        <v>181</v>
      </c>
      <c r="F51" s="15">
        <v>20</v>
      </c>
      <c r="G51" s="15">
        <v>20</v>
      </c>
      <c r="H51" s="15">
        <v>20</v>
      </c>
      <c r="I51" s="15">
        <v>0</v>
      </c>
      <c r="J51" s="15">
        <v>3</v>
      </c>
      <c r="K51" s="15">
        <f t="shared" si="0"/>
        <v>63</v>
      </c>
      <c r="L51" s="47" t="s">
        <v>197</v>
      </c>
    </row>
    <row r="52" spans="1:12" ht="12.75">
      <c r="A52" s="33" t="s">
        <v>86</v>
      </c>
      <c r="B52" s="18" t="s">
        <v>165</v>
      </c>
      <c r="C52" s="18" t="s">
        <v>175</v>
      </c>
      <c r="D52" s="18" t="s">
        <v>49</v>
      </c>
      <c r="E52" s="18" t="s">
        <v>181</v>
      </c>
      <c r="F52" s="15">
        <v>20</v>
      </c>
      <c r="G52" s="15">
        <v>0</v>
      </c>
      <c r="H52" s="15">
        <v>20</v>
      </c>
      <c r="I52" s="15">
        <v>0</v>
      </c>
      <c r="J52" s="15">
        <v>11</v>
      </c>
      <c r="K52" s="15">
        <f t="shared" si="0"/>
        <v>51</v>
      </c>
      <c r="L52" s="47" t="s">
        <v>197</v>
      </c>
    </row>
    <row r="53" spans="1:12" ht="12.75">
      <c r="A53" s="33" t="s">
        <v>87</v>
      </c>
      <c r="B53" s="18" t="s">
        <v>165</v>
      </c>
      <c r="C53" s="18" t="s">
        <v>175</v>
      </c>
      <c r="D53" s="18" t="s">
        <v>49</v>
      </c>
      <c r="E53" s="18" t="s">
        <v>181</v>
      </c>
      <c r="F53" s="15">
        <v>20</v>
      </c>
      <c r="G53" s="15">
        <v>20</v>
      </c>
      <c r="H53" s="15">
        <v>20</v>
      </c>
      <c r="I53" s="15">
        <v>0</v>
      </c>
      <c r="J53" s="15">
        <v>0</v>
      </c>
      <c r="K53" s="15">
        <f t="shared" si="0"/>
        <v>60</v>
      </c>
      <c r="L53" s="47" t="s">
        <v>197</v>
      </c>
    </row>
    <row r="54" spans="1:12" ht="12.75">
      <c r="A54" s="35" t="s">
        <v>146</v>
      </c>
      <c r="B54" s="18" t="s">
        <v>165</v>
      </c>
      <c r="C54" s="27" t="s">
        <v>167</v>
      </c>
      <c r="D54" s="18" t="s">
        <v>49</v>
      </c>
      <c r="E54" s="18" t="s">
        <v>144</v>
      </c>
      <c r="F54" s="15">
        <v>20</v>
      </c>
      <c r="G54" s="15">
        <v>0</v>
      </c>
      <c r="H54" s="15">
        <v>20</v>
      </c>
      <c r="I54" s="15">
        <v>6</v>
      </c>
      <c r="J54" s="15">
        <v>0</v>
      </c>
      <c r="K54" s="15">
        <f t="shared" si="0"/>
        <v>46</v>
      </c>
      <c r="L54" s="47" t="s">
        <v>196</v>
      </c>
    </row>
    <row r="55" spans="1:12" ht="12.75">
      <c r="A55" s="33" t="s">
        <v>147</v>
      </c>
      <c r="B55" s="18" t="s">
        <v>165</v>
      </c>
      <c r="C55" s="18" t="s">
        <v>176</v>
      </c>
      <c r="D55" s="18" t="s">
        <v>49</v>
      </c>
      <c r="E55" s="18" t="s">
        <v>152</v>
      </c>
      <c r="F55" s="15">
        <v>20</v>
      </c>
      <c r="G55" s="15">
        <v>20</v>
      </c>
      <c r="H55" s="15">
        <v>20</v>
      </c>
      <c r="I55" s="15">
        <v>10</v>
      </c>
      <c r="J55" s="15">
        <v>0</v>
      </c>
      <c r="K55" s="15">
        <f t="shared" si="0"/>
        <v>70</v>
      </c>
      <c r="L55" s="47" t="s">
        <v>197</v>
      </c>
    </row>
    <row r="56" spans="1:12" ht="12.75">
      <c r="A56" s="33" t="s">
        <v>148</v>
      </c>
      <c r="B56" s="18" t="s">
        <v>165</v>
      </c>
      <c r="C56" s="18" t="s">
        <v>176</v>
      </c>
      <c r="D56" s="18" t="s">
        <v>49</v>
      </c>
      <c r="E56" s="18" t="s">
        <v>152</v>
      </c>
      <c r="F56" s="15">
        <v>19</v>
      </c>
      <c r="G56" s="15">
        <v>4</v>
      </c>
      <c r="H56" s="15">
        <v>20</v>
      </c>
      <c r="I56" s="15">
        <v>0</v>
      </c>
      <c r="J56" s="15">
        <v>0</v>
      </c>
      <c r="K56" s="15">
        <f t="shared" si="0"/>
        <v>43</v>
      </c>
      <c r="L56" s="47" t="s">
        <v>196</v>
      </c>
    </row>
    <row r="57" spans="1:12" ht="12.75">
      <c r="A57" s="33" t="s">
        <v>149</v>
      </c>
      <c r="B57" s="18" t="s">
        <v>165</v>
      </c>
      <c r="C57" s="18" t="s">
        <v>176</v>
      </c>
      <c r="D57" s="18" t="s">
        <v>49</v>
      </c>
      <c r="E57" s="18" t="s">
        <v>152</v>
      </c>
      <c r="F57" s="15">
        <v>20</v>
      </c>
      <c r="G57" s="15">
        <v>20</v>
      </c>
      <c r="H57" s="15">
        <v>20</v>
      </c>
      <c r="I57" s="15">
        <v>4</v>
      </c>
      <c r="J57" s="15">
        <v>0</v>
      </c>
      <c r="K57" s="15">
        <f t="shared" si="0"/>
        <v>64</v>
      </c>
      <c r="L57" s="47" t="s">
        <v>197</v>
      </c>
    </row>
    <row r="58" spans="1:12" ht="12.75">
      <c r="A58" s="33" t="s">
        <v>150</v>
      </c>
      <c r="B58" s="18" t="s">
        <v>165</v>
      </c>
      <c r="C58" s="18" t="s">
        <v>176</v>
      </c>
      <c r="D58" s="18" t="s">
        <v>49</v>
      </c>
      <c r="E58" s="18" t="s">
        <v>152</v>
      </c>
      <c r="F58" s="15">
        <v>20</v>
      </c>
      <c r="G58" s="15">
        <v>20</v>
      </c>
      <c r="H58" s="15">
        <v>20</v>
      </c>
      <c r="I58" s="15">
        <v>0</v>
      </c>
      <c r="J58" s="15">
        <v>0</v>
      </c>
      <c r="K58" s="15">
        <f t="shared" si="0"/>
        <v>60</v>
      </c>
      <c r="L58" s="47" t="s">
        <v>197</v>
      </c>
    </row>
    <row r="59" spans="1:12" ht="12.75">
      <c r="A59" s="33" t="s">
        <v>151</v>
      </c>
      <c r="B59" s="18" t="s">
        <v>165</v>
      </c>
      <c r="C59" s="18" t="s">
        <v>176</v>
      </c>
      <c r="D59" s="18" t="s">
        <v>49</v>
      </c>
      <c r="E59" s="18" t="s">
        <v>152</v>
      </c>
      <c r="F59" s="15">
        <v>20</v>
      </c>
      <c r="G59" s="15">
        <v>0</v>
      </c>
      <c r="H59" s="15">
        <v>18.4</v>
      </c>
      <c r="I59" s="15">
        <v>4</v>
      </c>
      <c r="J59" s="15">
        <v>0</v>
      </c>
      <c r="K59" s="15">
        <f t="shared" si="0"/>
        <v>42.4</v>
      </c>
      <c r="L59" s="47" t="s">
        <v>196</v>
      </c>
    </row>
    <row r="60" spans="1:12" ht="12.75">
      <c r="A60" s="3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</row>
    <row r="61" spans="1:12" ht="12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6"/>
    </row>
    <row r="62" spans="1:12" ht="12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6"/>
    </row>
    <row r="63" spans="1:12" ht="13.5" thickBot="1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/>
    </row>
    <row r="64" spans="1:12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1:12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1:12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1:12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1:12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1:12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1:12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1:12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1:12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1:12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1:12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1:12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1:12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1:12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1:12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2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1:12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1:12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1:12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1:12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9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24.5742187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7" t="s">
        <v>25</v>
      </c>
      <c r="B2" s="56"/>
      <c r="D2" s="58" t="s">
        <v>29</v>
      </c>
      <c r="E2" s="59"/>
      <c r="F2" s="60" t="s">
        <v>19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61" t="s">
        <v>201</v>
      </c>
      <c r="B6" s="61"/>
      <c r="C6" s="61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17" customFormat="1" ht="33.75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32" t="s">
        <v>3</v>
      </c>
    </row>
    <row r="10" spans="1:12" ht="12.75">
      <c r="A10" s="33" t="s">
        <v>89</v>
      </c>
      <c r="B10" s="18" t="s">
        <v>165</v>
      </c>
      <c r="C10" s="18" t="s">
        <v>166</v>
      </c>
      <c r="D10" s="18" t="s">
        <v>47</v>
      </c>
      <c r="E10" s="18" t="s">
        <v>44</v>
      </c>
      <c r="F10" s="43">
        <v>20</v>
      </c>
      <c r="G10" s="43">
        <v>2</v>
      </c>
      <c r="H10" s="43">
        <v>3</v>
      </c>
      <c r="I10" s="43">
        <v>0</v>
      </c>
      <c r="J10" s="43">
        <v>20</v>
      </c>
      <c r="K10" s="45">
        <f>SUM(F10:J10)</f>
        <v>45</v>
      </c>
      <c r="L10" s="49" t="s">
        <v>198</v>
      </c>
    </row>
    <row r="11" spans="1:12" ht="12.75">
      <c r="A11" s="33" t="s">
        <v>90</v>
      </c>
      <c r="B11" s="18" t="s">
        <v>165</v>
      </c>
      <c r="C11" s="27" t="s">
        <v>166</v>
      </c>
      <c r="D11" s="18" t="s">
        <v>47</v>
      </c>
      <c r="E11" s="18" t="s">
        <v>44</v>
      </c>
      <c r="F11" s="43">
        <v>15</v>
      </c>
      <c r="G11" s="43">
        <v>0</v>
      </c>
      <c r="H11" s="43">
        <v>3</v>
      </c>
      <c r="I11" s="43">
        <v>2</v>
      </c>
      <c r="J11" s="43">
        <v>19</v>
      </c>
      <c r="K11" s="45">
        <f aca="true" t="shared" si="0" ref="K11:K41">SUM(F11:J11)</f>
        <v>39</v>
      </c>
      <c r="L11" s="47" t="s">
        <v>197</v>
      </c>
    </row>
    <row r="12" spans="1:12" ht="12.75">
      <c r="A12" s="33" t="s">
        <v>91</v>
      </c>
      <c r="B12" s="18" t="s">
        <v>165</v>
      </c>
      <c r="C12" s="18" t="s">
        <v>167</v>
      </c>
      <c r="D12" s="18" t="s">
        <v>48</v>
      </c>
      <c r="E12" s="18" t="s">
        <v>44</v>
      </c>
      <c r="F12" s="43">
        <v>15</v>
      </c>
      <c r="G12" s="43">
        <v>3</v>
      </c>
      <c r="H12" s="43">
        <v>9</v>
      </c>
      <c r="I12" s="43">
        <v>3</v>
      </c>
      <c r="J12" s="43">
        <v>15</v>
      </c>
      <c r="K12" s="45">
        <f t="shared" si="0"/>
        <v>45</v>
      </c>
      <c r="L12" s="47" t="s">
        <v>198</v>
      </c>
    </row>
    <row r="13" spans="1:13" ht="12.75">
      <c r="A13" s="33" t="s">
        <v>92</v>
      </c>
      <c r="B13" s="18" t="s">
        <v>165</v>
      </c>
      <c r="C13" s="18" t="s">
        <v>177</v>
      </c>
      <c r="D13" s="18" t="s">
        <v>96</v>
      </c>
      <c r="E13" s="18" t="s">
        <v>98</v>
      </c>
      <c r="F13" s="43">
        <v>20</v>
      </c>
      <c r="G13" s="43">
        <v>7</v>
      </c>
      <c r="H13" s="43">
        <v>0</v>
      </c>
      <c r="I13" s="43">
        <v>4</v>
      </c>
      <c r="J13" s="43">
        <v>20</v>
      </c>
      <c r="K13" s="45">
        <f t="shared" si="0"/>
        <v>51</v>
      </c>
      <c r="L13" s="47" t="s">
        <v>198</v>
      </c>
      <c r="M13" s="3"/>
    </row>
    <row r="14" spans="1:12" ht="12.75">
      <c r="A14" s="33" t="s">
        <v>93</v>
      </c>
      <c r="B14" s="18" t="s">
        <v>165</v>
      </c>
      <c r="C14" s="18" t="s">
        <v>168</v>
      </c>
      <c r="D14" s="18" t="s">
        <v>49</v>
      </c>
      <c r="E14" s="18" t="s">
        <v>97</v>
      </c>
      <c r="F14" s="43">
        <v>12</v>
      </c>
      <c r="G14" s="43">
        <v>3</v>
      </c>
      <c r="H14" s="43">
        <v>0</v>
      </c>
      <c r="I14" s="43">
        <v>0</v>
      </c>
      <c r="J14" s="43">
        <v>12</v>
      </c>
      <c r="K14" s="45">
        <f t="shared" si="0"/>
        <v>27</v>
      </c>
      <c r="L14" s="47" t="s">
        <v>196</v>
      </c>
    </row>
    <row r="15" spans="1:12" ht="12.75">
      <c r="A15" s="33" t="s">
        <v>94</v>
      </c>
      <c r="B15" s="18" t="s">
        <v>165</v>
      </c>
      <c r="C15" s="27" t="s">
        <v>168</v>
      </c>
      <c r="D15" s="18" t="s">
        <v>49</v>
      </c>
      <c r="E15" s="15" t="s">
        <v>97</v>
      </c>
      <c r="F15" s="43">
        <v>20</v>
      </c>
      <c r="G15" s="43">
        <v>5</v>
      </c>
      <c r="H15" s="43">
        <v>3</v>
      </c>
      <c r="I15" s="43">
        <v>20</v>
      </c>
      <c r="J15" s="43">
        <v>20</v>
      </c>
      <c r="K15" s="45">
        <f t="shared" si="0"/>
        <v>68</v>
      </c>
      <c r="L15" s="47" t="s">
        <v>199</v>
      </c>
    </row>
    <row r="16" spans="1:12" ht="12.75">
      <c r="A16" s="33" t="s">
        <v>95</v>
      </c>
      <c r="B16" s="18" t="s">
        <v>165</v>
      </c>
      <c r="C16" s="27" t="s">
        <v>168</v>
      </c>
      <c r="D16" s="18" t="s">
        <v>49</v>
      </c>
      <c r="E16" s="15" t="s">
        <v>97</v>
      </c>
      <c r="F16" s="43">
        <v>20</v>
      </c>
      <c r="G16" s="43">
        <v>20</v>
      </c>
      <c r="H16" s="43">
        <v>1</v>
      </c>
      <c r="I16" s="43">
        <v>9</v>
      </c>
      <c r="J16" s="43">
        <v>20</v>
      </c>
      <c r="K16" s="45">
        <f t="shared" si="0"/>
        <v>70</v>
      </c>
      <c r="L16" s="47" t="s">
        <v>199</v>
      </c>
    </row>
    <row r="17" spans="1:12" ht="12.75">
      <c r="A17" s="33" t="s">
        <v>99</v>
      </c>
      <c r="B17" s="18" t="s">
        <v>165</v>
      </c>
      <c r="C17" s="18" t="s">
        <v>169</v>
      </c>
      <c r="D17" s="18" t="s">
        <v>49</v>
      </c>
      <c r="E17" s="18" t="s">
        <v>102</v>
      </c>
      <c r="F17" s="43">
        <v>19</v>
      </c>
      <c r="G17" s="43">
        <v>8</v>
      </c>
      <c r="H17" s="43">
        <v>1</v>
      </c>
      <c r="I17" s="43">
        <v>20</v>
      </c>
      <c r="J17" s="43">
        <v>20</v>
      </c>
      <c r="K17" s="45">
        <f t="shared" si="0"/>
        <v>68</v>
      </c>
      <c r="L17" s="47" t="s">
        <v>199</v>
      </c>
    </row>
    <row r="18" spans="1:12" ht="12.75">
      <c r="A18" s="33" t="s">
        <v>100</v>
      </c>
      <c r="B18" s="18" t="s">
        <v>165</v>
      </c>
      <c r="C18" s="18" t="s">
        <v>169</v>
      </c>
      <c r="D18" s="18" t="s">
        <v>49</v>
      </c>
      <c r="E18" s="15" t="s">
        <v>102</v>
      </c>
      <c r="F18" s="43">
        <v>0</v>
      </c>
      <c r="G18" s="43">
        <v>0</v>
      </c>
      <c r="H18" s="43">
        <v>3</v>
      </c>
      <c r="I18" s="43">
        <v>0</v>
      </c>
      <c r="J18" s="43">
        <v>11</v>
      </c>
      <c r="K18" s="45">
        <f t="shared" si="0"/>
        <v>14</v>
      </c>
      <c r="L18" s="16"/>
    </row>
    <row r="19" spans="1:12" ht="12.75">
      <c r="A19" s="33" t="s">
        <v>101</v>
      </c>
      <c r="B19" s="18" t="s">
        <v>165</v>
      </c>
      <c r="C19" s="18" t="s">
        <v>169</v>
      </c>
      <c r="D19" s="18" t="s">
        <v>49</v>
      </c>
      <c r="E19" s="15" t="s">
        <v>102</v>
      </c>
      <c r="F19" s="43">
        <v>1</v>
      </c>
      <c r="G19" s="43">
        <v>3</v>
      </c>
      <c r="H19" s="43">
        <v>6</v>
      </c>
      <c r="I19" s="43">
        <v>1</v>
      </c>
      <c r="J19" s="43">
        <v>20</v>
      </c>
      <c r="K19" s="45">
        <f t="shared" si="0"/>
        <v>31</v>
      </c>
      <c r="L19" s="47" t="s">
        <v>197</v>
      </c>
    </row>
    <row r="20" spans="1:12" ht="12.75">
      <c r="A20" s="33" t="s">
        <v>103</v>
      </c>
      <c r="B20" s="18" t="s">
        <v>165</v>
      </c>
      <c r="C20" s="18" t="s">
        <v>178</v>
      </c>
      <c r="D20" s="18" t="s">
        <v>49</v>
      </c>
      <c r="E20" s="18" t="s">
        <v>46</v>
      </c>
      <c r="F20" s="43">
        <v>18</v>
      </c>
      <c r="G20" s="43">
        <v>3</v>
      </c>
      <c r="H20" s="43">
        <v>3</v>
      </c>
      <c r="I20" s="43">
        <v>12</v>
      </c>
      <c r="J20" s="43">
        <v>14</v>
      </c>
      <c r="K20" s="45">
        <f t="shared" si="0"/>
        <v>50</v>
      </c>
      <c r="L20" s="47" t="s">
        <v>198</v>
      </c>
    </row>
    <row r="21" spans="1:12" ht="12.75">
      <c r="A21" s="33" t="s">
        <v>104</v>
      </c>
      <c r="B21" s="18" t="s">
        <v>165</v>
      </c>
      <c r="C21" s="27" t="s">
        <v>178</v>
      </c>
      <c r="D21" s="18" t="s">
        <v>49</v>
      </c>
      <c r="E21" s="15" t="s">
        <v>46</v>
      </c>
      <c r="F21" s="43">
        <v>1</v>
      </c>
      <c r="G21" s="43">
        <v>4</v>
      </c>
      <c r="H21" s="43">
        <v>0</v>
      </c>
      <c r="I21" s="43">
        <v>0</v>
      </c>
      <c r="J21" s="43">
        <v>19</v>
      </c>
      <c r="K21" s="45">
        <f t="shared" si="0"/>
        <v>24</v>
      </c>
      <c r="L21" s="47" t="s">
        <v>196</v>
      </c>
    </row>
    <row r="22" spans="1:12" ht="12.75">
      <c r="A22" s="33" t="s">
        <v>105</v>
      </c>
      <c r="B22" s="18" t="s">
        <v>165</v>
      </c>
      <c r="C22" s="27" t="s">
        <v>178</v>
      </c>
      <c r="D22" s="18" t="s">
        <v>49</v>
      </c>
      <c r="E22" s="15" t="s">
        <v>46</v>
      </c>
      <c r="F22" s="43">
        <v>5</v>
      </c>
      <c r="G22" s="43">
        <v>5</v>
      </c>
      <c r="H22" s="43">
        <v>0</v>
      </c>
      <c r="I22" s="43">
        <v>1</v>
      </c>
      <c r="J22" s="43">
        <v>19</v>
      </c>
      <c r="K22" s="45">
        <f t="shared" si="0"/>
        <v>30</v>
      </c>
      <c r="L22" s="47" t="s">
        <v>196</v>
      </c>
    </row>
    <row r="23" spans="1:12" ht="12.75">
      <c r="A23" s="33" t="s">
        <v>106</v>
      </c>
      <c r="B23" s="18" t="s">
        <v>165</v>
      </c>
      <c r="C23" s="27" t="s">
        <v>178</v>
      </c>
      <c r="D23" s="18" t="s">
        <v>49</v>
      </c>
      <c r="E23" s="15" t="s">
        <v>46</v>
      </c>
      <c r="F23" s="45">
        <v>0</v>
      </c>
      <c r="G23" s="45">
        <v>2</v>
      </c>
      <c r="H23" s="45">
        <v>0</v>
      </c>
      <c r="I23" s="45">
        <v>0</v>
      </c>
      <c r="J23" s="45">
        <v>19</v>
      </c>
      <c r="K23" s="45">
        <f t="shared" si="0"/>
        <v>21</v>
      </c>
      <c r="L23" s="47" t="s">
        <v>196</v>
      </c>
    </row>
    <row r="24" spans="1:12" ht="12.75">
      <c r="A24" s="33" t="s">
        <v>107</v>
      </c>
      <c r="B24" s="18" t="s">
        <v>165</v>
      </c>
      <c r="C24" s="27" t="s">
        <v>178</v>
      </c>
      <c r="D24" s="18" t="s">
        <v>49</v>
      </c>
      <c r="E24" s="15" t="s">
        <v>46</v>
      </c>
      <c r="F24" s="45">
        <v>0</v>
      </c>
      <c r="G24" s="45">
        <v>2</v>
      </c>
      <c r="H24" s="45">
        <v>0</v>
      </c>
      <c r="I24" s="45">
        <v>3</v>
      </c>
      <c r="J24" s="45">
        <v>17</v>
      </c>
      <c r="K24" s="45">
        <f t="shared" si="0"/>
        <v>22</v>
      </c>
      <c r="L24" s="47" t="s">
        <v>196</v>
      </c>
    </row>
    <row r="25" spans="1:12" ht="12.75">
      <c r="A25" s="33" t="s">
        <v>108</v>
      </c>
      <c r="B25" s="18" t="s">
        <v>165</v>
      </c>
      <c r="C25" s="26" t="s">
        <v>173</v>
      </c>
      <c r="D25" s="18" t="s">
        <v>49</v>
      </c>
      <c r="E25" s="18" t="s">
        <v>68</v>
      </c>
      <c r="F25" s="45">
        <v>15</v>
      </c>
      <c r="G25" s="45">
        <v>6</v>
      </c>
      <c r="H25" s="45">
        <v>0</v>
      </c>
      <c r="I25" s="45">
        <v>0</v>
      </c>
      <c r="J25" s="45">
        <v>20</v>
      </c>
      <c r="K25" s="45">
        <f t="shared" si="0"/>
        <v>41</v>
      </c>
      <c r="L25" s="47" t="s">
        <v>197</v>
      </c>
    </row>
    <row r="26" spans="1:12" ht="12.75" customHeight="1">
      <c r="A26" s="33" t="s">
        <v>109</v>
      </c>
      <c r="B26" s="18" t="s">
        <v>165</v>
      </c>
      <c r="C26" s="26" t="s">
        <v>173</v>
      </c>
      <c r="D26" s="18" t="s">
        <v>49</v>
      </c>
      <c r="E26" s="15" t="s">
        <v>68</v>
      </c>
      <c r="F26" s="43">
        <v>20</v>
      </c>
      <c r="G26" s="43">
        <v>4</v>
      </c>
      <c r="H26" s="43">
        <v>0</v>
      </c>
      <c r="I26" s="43">
        <v>1</v>
      </c>
      <c r="J26" s="43">
        <v>7</v>
      </c>
      <c r="K26" s="45">
        <f t="shared" si="0"/>
        <v>32</v>
      </c>
      <c r="L26" s="47" t="s">
        <v>197</v>
      </c>
    </row>
    <row r="27" spans="1:12" ht="12.75">
      <c r="A27" s="33" t="s">
        <v>110</v>
      </c>
      <c r="B27" s="18" t="s">
        <v>165</v>
      </c>
      <c r="C27" s="26" t="s">
        <v>173</v>
      </c>
      <c r="D27" s="18" t="s">
        <v>49</v>
      </c>
      <c r="E27" s="15" t="s">
        <v>68</v>
      </c>
      <c r="F27" s="43">
        <v>15</v>
      </c>
      <c r="G27" s="43">
        <v>2</v>
      </c>
      <c r="H27" s="43">
        <v>0</v>
      </c>
      <c r="I27" s="43">
        <v>0</v>
      </c>
      <c r="J27" s="43">
        <v>0</v>
      </c>
      <c r="K27" s="45">
        <f t="shared" si="0"/>
        <v>17</v>
      </c>
      <c r="L27" s="16"/>
    </row>
    <row r="28" spans="1:12" ht="12.75">
      <c r="A28" s="33" t="s">
        <v>111</v>
      </c>
      <c r="B28" s="18" t="s">
        <v>165</v>
      </c>
      <c r="C28" s="26" t="s">
        <v>173</v>
      </c>
      <c r="D28" s="18" t="s">
        <v>49</v>
      </c>
      <c r="E28" s="15" t="s">
        <v>68</v>
      </c>
      <c r="F28" s="43">
        <v>18</v>
      </c>
      <c r="G28" s="43">
        <v>3</v>
      </c>
      <c r="H28" s="43">
        <v>3</v>
      </c>
      <c r="I28" s="43">
        <v>0</v>
      </c>
      <c r="J28" s="43">
        <v>14</v>
      </c>
      <c r="K28" s="45">
        <f t="shared" si="0"/>
        <v>38</v>
      </c>
      <c r="L28" s="47" t="s">
        <v>197</v>
      </c>
    </row>
    <row r="29" spans="1:12" ht="12.75">
      <c r="A29" s="34" t="s">
        <v>113</v>
      </c>
      <c r="B29" s="18" t="s">
        <v>165</v>
      </c>
      <c r="C29" s="18" t="s">
        <v>179</v>
      </c>
      <c r="D29" s="18" t="s">
        <v>112</v>
      </c>
      <c r="E29" s="18" t="s">
        <v>114</v>
      </c>
      <c r="F29" s="43">
        <v>1</v>
      </c>
      <c r="G29" s="43">
        <v>0</v>
      </c>
      <c r="H29" s="43">
        <v>0</v>
      </c>
      <c r="I29" s="43">
        <v>0</v>
      </c>
      <c r="J29" s="43">
        <v>0</v>
      </c>
      <c r="K29" s="45">
        <f>SUM(F29:J29)</f>
        <v>1</v>
      </c>
      <c r="L29" s="16"/>
    </row>
    <row r="30" spans="1:12" ht="12.75">
      <c r="A30" s="33" t="s">
        <v>115</v>
      </c>
      <c r="B30" s="18" t="s">
        <v>165</v>
      </c>
      <c r="C30" s="18" t="s">
        <v>174</v>
      </c>
      <c r="D30" s="18" t="s">
        <v>49</v>
      </c>
      <c r="E30" s="18" t="s">
        <v>81</v>
      </c>
      <c r="F30" s="43">
        <v>18</v>
      </c>
      <c r="G30" s="43">
        <v>2</v>
      </c>
      <c r="H30" s="43">
        <v>3</v>
      </c>
      <c r="I30" s="43">
        <v>0</v>
      </c>
      <c r="J30" s="43">
        <v>20</v>
      </c>
      <c r="K30" s="45">
        <f t="shared" si="0"/>
        <v>43</v>
      </c>
      <c r="L30" s="47" t="s">
        <v>198</v>
      </c>
    </row>
    <row r="31" spans="1:12" ht="12.75">
      <c r="A31" s="33" t="s">
        <v>116</v>
      </c>
      <c r="B31" s="18" t="s">
        <v>165</v>
      </c>
      <c r="C31" s="18" t="s">
        <v>174</v>
      </c>
      <c r="D31" s="18" t="s">
        <v>49</v>
      </c>
      <c r="E31" s="15" t="s">
        <v>81</v>
      </c>
      <c r="F31" s="43">
        <v>15</v>
      </c>
      <c r="G31" s="43">
        <v>4</v>
      </c>
      <c r="H31" s="43">
        <v>0</v>
      </c>
      <c r="I31" s="43">
        <v>4</v>
      </c>
      <c r="J31" s="43">
        <v>20</v>
      </c>
      <c r="K31" s="45">
        <f t="shared" si="0"/>
        <v>43</v>
      </c>
      <c r="L31" s="47" t="s">
        <v>198</v>
      </c>
    </row>
    <row r="32" spans="1:12" ht="12.75">
      <c r="A32" s="33" t="s">
        <v>117</v>
      </c>
      <c r="B32" s="18" t="s">
        <v>165</v>
      </c>
      <c r="C32" s="18" t="s">
        <v>174</v>
      </c>
      <c r="D32" s="18" t="s">
        <v>49</v>
      </c>
      <c r="E32" s="15" t="s">
        <v>81</v>
      </c>
      <c r="F32" s="43">
        <v>5</v>
      </c>
      <c r="G32" s="43">
        <v>3</v>
      </c>
      <c r="H32" s="43">
        <v>9</v>
      </c>
      <c r="I32" s="43">
        <v>0</v>
      </c>
      <c r="J32" s="43">
        <v>10</v>
      </c>
      <c r="K32" s="45">
        <f t="shared" si="0"/>
        <v>27</v>
      </c>
      <c r="L32" s="47" t="s">
        <v>196</v>
      </c>
    </row>
    <row r="33" spans="1:12" ht="12.75">
      <c r="A33" s="33" t="s">
        <v>118</v>
      </c>
      <c r="B33" s="18" t="s">
        <v>165</v>
      </c>
      <c r="C33" s="18" t="s">
        <v>174</v>
      </c>
      <c r="D33" s="18" t="s">
        <v>49</v>
      </c>
      <c r="E33" s="15" t="s">
        <v>81</v>
      </c>
      <c r="F33" s="43">
        <v>11</v>
      </c>
      <c r="G33" s="43">
        <v>3</v>
      </c>
      <c r="H33" s="43">
        <v>0</v>
      </c>
      <c r="I33" s="43">
        <v>3</v>
      </c>
      <c r="J33" s="43">
        <v>19</v>
      </c>
      <c r="K33" s="45">
        <f t="shared" si="0"/>
        <v>36</v>
      </c>
      <c r="L33" s="47" t="s">
        <v>197</v>
      </c>
    </row>
    <row r="34" spans="1:12" ht="12.75">
      <c r="A34" s="33" t="s">
        <v>119</v>
      </c>
      <c r="B34" s="18" t="s">
        <v>165</v>
      </c>
      <c r="C34" s="18" t="s">
        <v>175</v>
      </c>
      <c r="D34" s="18" t="s">
        <v>49</v>
      </c>
      <c r="E34" s="18" t="s">
        <v>181</v>
      </c>
      <c r="F34" s="43">
        <v>20</v>
      </c>
      <c r="G34" s="43">
        <v>6</v>
      </c>
      <c r="H34" s="43">
        <v>0</v>
      </c>
      <c r="I34" s="43">
        <v>2</v>
      </c>
      <c r="J34" s="43">
        <v>19</v>
      </c>
      <c r="K34" s="45">
        <f t="shared" si="0"/>
        <v>47</v>
      </c>
      <c r="L34" s="47" t="s">
        <v>198</v>
      </c>
    </row>
    <row r="35" spans="1:12" ht="12.75">
      <c r="A35" s="33" t="s">
        <v>120</v>
      </c>
      <c r="B35" s="18" t="s">
        <v>165</v>
      </c>
      <c r="C35" s="18" t="s">
        <v>175</v>
      </c>
      <c r="D35" s="18" t="s">
        <v>49</v>
      </c>
      <c r="E35" s="18" t="s">
        <v>181</v>
      </c>
      <c r="F35" s="43">
        <v>3</v>
      </c>
      <c r="G35" s="43">
        <v>5</v>
      </c>
      <c r="H35" s="43">
        <v>3</v>
      </c>
      <c r="I35" s="43">
        <v>0</v>
      </c>
      <c r="J35" s="43">
        <v>5</v>
      </c>
      <c r="K35" s="45">
        <f t="shared" si="0"/>
        <v>16</v>
      </c>
      <c r="L35" s="16"/>
    </row>
    <row r="36" spans="1:12" ht="12.75">
      <c r="A36" s="33" t="s">
        <v>121</v>
      </c>
      <c r="B36" s="18" t="s">
        <v>165</v>
      </c>
      <c r="C36" s="18" t="s">
        <v>175</v>
      </c>
      <c r="D36" s="18" t="s">
        <v>49</v>
      </c>
      <c r="E36" s="18" t="s">
        <v>181</v>
      </c>
      <c r="F36" s="43">
        <v>20</v>
      </c>
      <c r="G36" s="43">
        <v>2</v>
      </c>
      <c r="H36" s="43">
        <v>3</v>
      </c>
      <c r="I36" s="43">
        <v>4</v>
      </c>
      <c r="J36" s="43">
        <v>19</v>
      </c>
      <c r="K36" s="45">
        <f t="shared" si="0"/>
        <v>48</v>
      </c>
      <c r="L36" s="47" t="s">
        <v>198</v>
      </c>
    </row>
    <row r="37" spans="1:12" ht="12.75">
      <c r="A37" s="33" t="s">
        <v>141</v>
      </c>
      <c r="B37" s="18" t="s">
        <v>165</v>
      </c>
      <c r="C37" s="18" t="s">
        <v>167</v>
      </c>
      <c r="D37" s="18" t="s">
        <v>49</v>
      </c>
      <c r="E37" s="18" t="s">
        <v>102</v>
      </c>
      <c r="F37" s="43">
        <v>3</v>
      </c>
      <c r="G37" s="43">
        <v>2</v>
      </c>
      <c r="H37" s="43">
        <v>0</v>
      </c>
      <c r="I37" s="43">
        <v>0</v>
      </c>
      <c r="J37" s="43">
        <v>18</v>
      </c>
      <c r="K37" s="45">
        <f t="shared" si="0"/>
        <v>23</v>
      </c>
      <c r="L37" s="47" t="s">
        <v>196</v>
      </c>
    </row>
    <row r="38" spans="1:12" ht="12.75">
      <c r="A38" s="33" t="s">
        <v>142</v>
      </c>
      <c r="B38" s="18" t="s">
        <v>165</v>
      </c>
      <c r="C38" s="27" t="s">
        <v>167</v>
      </c>
      <c r="D38" s="18" t="s">
        <v>49</v>
      </c>
      <c r="E38" s="18" t="s">
        <v>102</v>
      </c>
      <c r="F38" s="43">
        <v>20</v>
      </c>
      <c r="G38" s="43">
        <v>8</v>
      </c>
      <c r="H38" s="43">
        <v>0</v>
      </c>
      <c r="I38" s="43">
        <v>12</v>
      </c>
      <c r="J38" s="43">
        <v>4</v>
      </c>
      <c r="K38" s="45">
        <f t="shared" si="0"/>
        <v>44</v>
      </c>
      <c r="L38" s="47" t="s">
        <v>198</v>
      </c>
    </row>
    <row r="39" spans="1:12" ht="12.75">
      <c r="A39" s="33" t="s">
        <v>143</v>
      </c>
      <c r="B39" s="18" t="s">
        <v>165</v>
      </c>
      <c r="C39" s="27" t="s">
        <v>167</v>
      </c>
      <c r="D39" s="18" t="s">
        <v>49</v>
      </c>
      <c r="E39" s="18" t="s">
        <v>102</v>
      </c>
      <c r="F39" s="43">
        <v>19</v>
      </c>
      <c r="G39" s="43">
        <v>5</v>
      </c>
      <c r="H39" s="43">
        <v>0</v>
      </c>
      <c r="I39" s="43">
        <v>8</v>
      </c>
      <c r="J39" s="43">
        <v>0</v>
      </c>
      <c r="K39" s="45">
        <f t="shared" si="0"/>
        <v>32</v>
      </c>
      <c r="L39" s="47" t="s">
        <v>197</v>
      </c>
    </row>
    <row r="40" spans="1:12" ht="12.75">
      <c r="A40" s="35" t="s">
        <v>153</v>
      </c>
      <c r="B40" s="18" t="s">
        <v>165</v>
      </c>
      <c r="C40" s="27" t="s">
        <v>176</v>
      </c>
      <c r="D40" s="18" t="s">
        <v>49</v>
      </c>
      <c r="E40" s="18" t="s">
        <v>152</v>
      </c>
      <c r="F40" s="44">
        <v>20</v>
      </c>
      <c r="G40" s="44">
        <v>20</v>
      </c>
      <c r="H40" s="44">
        <v>3</v>
      </c>
      <c r="I40" s="44">
        <v>0</v>
      </c>
      <c r="J40" s="44">
        <v>20</v>
      </c>
      <c r="K40" s="45">
        <f t="shared" si="0"/>
        <v>63</v>
      </c>
      <c r="L40" s="47" t="s">
        <v>199</v>
      </c>
    </row>
    <row r="41" spans="1:12" ht="12.75">
      <c r="A41" s="36" t="s">
        <v>158</v>
      </c>
      <c r="B41" s="18" t="s">
        <v>165</v>
      </c>
      <c r="C41" s="27" t="s">
        <v>180</v>
      </c>
      <c r="D41" s="15" t="s">
        <v>159</v>
      </c>
      <c r="E41" s="15" t="s">
        <v>160</v>
      </c>
      <c r="F41" s="44">
        <v>13</v>
      </c>
      <c r="G41" s="44">
        <v>3</v>
      </c>
      <c r="H41" s="44">
        <v>0</v>
      </c>
      <c r="I41" s="44">
        <v>1</v>
      </c>
      <c r="J41" s="44">
        <v>9</v>
      </c>
      <c r="K41" s="45">
        <f t="shared" si="0"/>
        <v>26</v>
      </c>
      <c r="L41" s="47" t="s">
        <v>196</v>
      </c>
    </row>
    <row r="42" spans="1:12" ht="12.75">
      <c r="A42" s="14"/>
      <c r="B42" s="15"/>
      <c r="C42" s="15"/>
      <c r="D42" s="15"/>
      <c r="E42" s="15"/>
      <c r="F42" s="12"/>
      <c r="G42" s="12"/>
      <c r="H42" s="12"/>
      <c r="I42" s="12"/>
      <c r="J42" s="12"/>
      <c r="K42" s="12"/>
      <c r="L42" s="16"/>
    </row>
    <row r="43" spans="1:12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</row>
    <row r="44" spans="1:12" ht="12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</row>
    <row r="45" spans="1:12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</row>
    <row r="46" spans="1:12" ht="12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</row>
    <row r="47" spans="1:12" ht="13.5" thickBo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/>
    </row>
    <row r="48" spans="1:12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8"/>
  <sheetViews>
    <sheetView tabSelected="1" zoomScalePageLayoutView="0" workbookViewId="0" topLeftCell="A1">
      <selection activeCell="R27" sqref="R2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7" t="s">
        <v>26</v>
      </c>
      <c r="B2" s="56"/>
      <c r="D2" s="58" t="s">
        <v>29</v>
      </c>
      <c r="E2" s="59"/>
      <c r="F2" s="60" t="s">
        <v>19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61" t="s">
        <v>203</v>
      </c>
      <c r="B6" s="61"/>
      <c r="C6" s="61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17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5">
      <c r="A10" s="33" t="s">
        <v>122</v>
      </c>
      <c r="B10" s="18" t="s">
        <v>165</v>
      </c>
      <c r="C10" s="18" t="s">
        <v>166</v>
      </c>
      <c r="D10" s="18" t="s">
        <v>47</v>
      </c>
      <c r="E10" s="18" t="s">
        <v>125</v>
      </c>
      <c r="F10" s="39">
        <v>6</v>
      </c>
      <c r="G10" s="39">
        <v>1</v>
      </c>
      <c r="H10" s="39">
        <v>11</v>
      </c>
      <c r="I10" s="39">
        <v>0</v>
      </c>
      <c r="J10" s="39">
        <v>20</v>
      </c>
      <c r="K10" s="40">
        <f>SUM(F10:J10)</f>
        <v>38</v>
      </c>
      <c r="L10" s="47" t="s">
        <v>196</v>
      </c>
    </row>
    <row r="11" spans="1:12" ht="15">
      <c r="A11" s="33" t="s">
        <v>123</v>
      </c>
      <c r="B11" s="18" t="s">
        <v>165</v>
      </c>
      <c r="C11" s="27" t="s">
        <v>166</v>
      </c>
      <c r="D11" s="18" t="s">
        <v>47</v>
      </c>
      <c r="E11" s="15" t="s">
        <v>125</v>
      </c>
      <c r="F11" s="41">
        <v>6</v>
      </c>
      <c r="G11" s="41">
        <v>10</v>
      </c>
      <c r="H11" s="41">
        <v>2</v>
      </c>
      <c r="I11" s="41">
        <v>0</v>
      </c>
      <c r="J11" s="41">
        <v>13</v>
      </c>
      <c r="K11" s="42">
        <f aca="true" t="shared" si="0" ref="K11:K32">SUM(F11:J11)</f>
        <v>31</v>
      </c>
      <c r="L11" s="47" t="s">
        <v>196</v>
      </c>
    </row>
    <row r="12" spans="1:12" ht="15">
      <c r="A12" s="33" t="s">
        <v>124</v>
      </c>
      <c r="B12" s="18" t="s">
        <v>165</v>
      </c>
      <c r="C12" s="18" t="s">
        <v>167</v>
      </c>
      <c r="D12" s="18" t="s">
        <v>48</v>
      </c>
      <c r="E12" s="15" t="s">
        <v>125</v>
      </c>
      <c r="F12" s="41">
        <v>0</v>
      </c>
      <c r="G12" s="41">
        <v>0</v>
      </c>
      <c r="H12" s="41">
        <v>4</v>
      </c>
      <c r="I12" s="41">
        <v>0</v>
      </c>
      <c r="J12" s="41">
        <v>7</v>
      </c>
      <c r="K12" s="42">
        <f t="shared" si="0"/>
        <v>11</v>
      </c>
      <c r="L12" s="16"/>
    </row>
    <row r="13" spans="1:13" ht="15">
      <c r="A13" s="33" t="s">
        <v>126</v>
      </c>
      <c r="B13" s="18" t="s">
        <v>165</v>
      </c>
      <c r="C13" s="18" t="s">
        <v>182</v>
      </c>
      <c r="D13" s="18" t="s">
        <v>49</v>
      </c>
      <c r="E13" s="18" t="s">
        <v>46</v>
      </c>
      <c r="F13" s="41">
        <v>8</v>
      </c>
      <c r="G13" s="41">
        <v>1</v>
      </c>
      <c r="H13" s="41">
        <v>0</v>
      </c>
      <c r="I13" s="41">
        <v>0</v>
      </c>
      <c r="J13" s="41">
        <v>4</v>
      </c>
      <c r="K13" s="42">
        <f t="shared" si="0"/>
        <v>13</v>
      </c>
      <c r="L13" s="16"/>
      <c r="M13" s="3"/>
    </row>
    <row r="14" spans="1:12" ht="15">
      <c r="A14" s="33" t="s">
        <v>127</v>
      </c>
      <c r="B14" s="18" t="s">
        <v>165</v>
      </c>
      <c r="C14" s="18" t="s">
        <v>182</v>
      </c>
      <c r="D14" s="18" t="s">
        <v>49</v>
      </c>
      <c r="E14" s="15" t="s">
        <v>46</v>
      </c>
      <c r="F14" s="41">
        <v>20</v>
      </c>
      <c r="G14" s="41">
        <v>8</v>
      </c>
      <c r="H14" s="41">
        <v>20</v>
      </c>
      <c r="I14" s="41">
        <v>8</v>
      </c>
      <c r="J14" s="41">
        <v>20</v>
      </c>
      <c r="K14" s="42">
        <f t="shared" si="0"/>
        <v>76</v>
      </c>
      <c r="L14" s="47" t="s">
        <v>199</v>
      </c>
    </row>
    <row r="15" spans="1:12" ht="15">
      <c r="A15" s="33" t="s">
        <v>128</v>
      </c>
      <c r="B15" s="18" t="s">
        <v>165</v>
      </c>
      <c r="C15" s="18" t="s">
        <v>182</v>
      </c>
      <c r="D15" s="18" t="s">
        <v>49</v>
      </c>
      <c r="E15" s="15" t="s">
        <v>46</v>
      </c>
      <c r="F15" s="41">
        <v>6</v>
      </c>
      <c r="G15" s="41">
        <v>5</v>
      </c>
      <c r="H15" s="41">
        <v>19</v>
      </c>
      <c r="I15" s="41">
        <v>0</v>
      </c>
      <c r="J15" s="41">
        <v>2.5</v>
      </c>
      <c r="K15" s="42">
        <f t="shared" si="0"/>
        <v>32.5</v>
      </c>
      <c r="L15" s="47" t="s">
        <v>196</v>
      </c>
    </row>
    <row r="16" spans="1:12" ht="15">
      <c r="A16" s="33" t="s">
        <v>129</v>
      </c>
      <c r="B16" s="18" t="s">
        <v>165</v>
      </c>
      <c r="C16" s="26" t="s">
        <v>183</v>
      </c>
      <c r="D16" s="18" t="s">
        <v>49</v>
      </c>
      <c r="E16" s="15" t="s">
        <v>46</v>
      </c>
      <c r="F16" s="41">
        <v>20</v>
      </c>
      <c r="G16" s="41">
        <v>4</v>
      </c>
      <c r="H16" s="41">
        <v>16</v>
      </c>
      <c r="I16" s="41">
        <v>2</v>
      </c>
      <c r="J16" s="41">
        <v>20</v>
      </c>
      <c r="K16" s="42">
        <f t="shared" si="0"/>
        <v>62</v>
      </c>
      <c r="L16" s="47" t="s">
        <v>198</v>
      </c>
    </row>
    <row r="17" spans="1:12" ht="15">
      <c r="A17" s="33" t="s">
        <v>130</v>
      </c>
      <c r="B17" s="18" t="s">
        <v>165</v>
      </c>
      <c r="C17" s="26" t="s">
        <v>183</v>
      </c>
      <c r="D17" s="18" t="s">
        <v>49</v>
      </c>
      <c r="E17" s="15" t="s">
        <v>46</v>
      </c>
      <c r="F17" s="41">
        <v>15</v>
      </c>
      <c r="G17" s="41">
        <v>0</v>
      </c>
      <c r="H17" s="41">
        <v>4</v>
      </c>
      <c r="I17" s="41">
        <v>2</v>
      </c>
      <c r="J17" s="41">
        <v>16.4</v>
      </c>
      <c r="K17" s="42">
        <f t="shared" si="0"/>
        <v>37.4</v>
      </c>
      <c r="L17" s="47" t="s">
        <v>196</v>
      </c>
    </row>
    <row r="18" spans="1:12" ht="15">
      <c r="A18" s="33" t="s">
        <v>131</v>
      </c>
      <c r="B18" s="18" t="s">
        <v>165</v>
      </c>
      <c r="C18" s="26" t="s">
        <v>183</v>
      </c>
      <c r="D18" s="18" t="s">
        <v>49</v>
      </c>
      <c r="E18" s="15" t="s">
        <v>46</v>
      </c>
      <c r="F18" s="41">
        <v>8</v>
      </c>
      <c r="G18" s="41">
        <v>1</v>
      </c>
      <c r="H18" s="41">
        <v>8</v>
      </c>
      <c r="I18" s="41">
        <v>4</v>
      </c>
      <c r="J18" s="41">
        <v>15</v>
      </c>
      <c r="K18" s="42">
        <f t="shared" si="0"/>
        <v>36</v>
      </c>
      <c r="L18" s="47" t="s">
        <v>196</v>
      </c>
    </row>
    <row r="19" spans="1:12" ht="15">
      <c r="A19" s="33" t="s">
        <v>132</v>
      </c>
      <c r="B19" s="18" t="s">
        <v>165</v>
      </c>
      <c r="C19" s="26" t="s">
        <v>183</v>
      </c>
      <c r="D19" s="18" t="s">
        <v>49</v>
      </c>
      <c r="E19" s="15" t="s">
        <v>46</v>
      </c>
      <c r="F19" s="41">
        <v>20</v>
      </c>
      <c r="G19" s="41">
        <v>7</v>
      </c>
      <c r="H19" s="41">
        <v>14.8</v>
      </c>
      <c r="I19" s="41">
        <v>0</v>
      </c>
      <c r="J19" s="41">
        <v>14.4</v>
      </c>
      <c r="K19" s="42">
        <f t="shared" si="0"/>
        <v>56.199999999999996</v>
      </c>
      <c r="L19" s="47" t="s">
        <v>198</v>
      </c>
    </row>
    <row r="20" spans="1:12" ht="15">
      <c r="A20" s="33" t="s">
        <v>133</v>
      </c>
      <c r="B20" s="18" t="s">
        <v>165</v>
      </c>
      <c r="C20" s="26" t="s">
        <v>183</v>
      </c>
      <c r="D20" s="18" t="s">
        <v>49</v>
      </c>
      <c r="E20" s="15" t="s">
        <v>46</v>
      </c>
      <c r="F20" s="46">
        <v>20</v>
      </c>
      <c r="G20" s="46">
        <v>0</v>
      </c>
      <c r="H20" s="46">
        <v>9</v>
      </c>
      <c r="I20" s="46">
        <v>2</v>
      </c>
      <c r="J20" s="46">
        <v>20</v>
      </c>
      <c r="K20" s="42">
        <f t="shared" si="0"/>
        <v>51</v>
      </c>
      <c r="L20" s="47" t="s">
        <v>198</v>
      </c>
    </row>
    <row r="21" spans="1:12" ht="15">
      <c r="A21" s="33" t="s">
        <v>134</v>
      </c>
      <c r="B21" s="18" t="s">
        <v>165</v>
      </c>
      <c r="C21" s="26" t="s">
        <v>183</v>
      </c>
      <c r="D21" s="18" t="s">
        <v>49</v>
      </c>
      <c r="E21" s="15" t="s">
        <v>46</v>
      </c>
      <c r="F21" s="46">
        <v>0</v>
      </c>
      <c r="G21" s="46">
        <v>4</v>
      </c>
      <c r="H21" s="46">
        <v>1</v>
      </c>
      <c r="I21" s="46">
        <v>2</v>
      </c>
      <c r="J21" s="46">
        <v>15</v>
      </c>
      <c r="K21" s="42">
        <f t="shared" si="0"/>
        <v>22</v>
      </c>
      <c r="L21" s="16"/>
    </row>
    <row r="22" spans="1:12" ht="15">
      <c r="A22" s="33" t="s">
        <v>135</v>
      </c>
      <c r="B22" s="18" t="s">
        <v>165</v>
      </c>
      <c r="C22" s="26" t="s">
        <v>173</v>
      </c>
      <c r="D22" s="18" t="s">
        <v>49</v>
      </c>
      <c r="E22" s="18" t="s">
        <v>68</v>
      </c>
      <c r="F22" s="46">
        <v>20</v>
      </c>
      <c r="G22" s="46">
        <v>0</v>
      </c>
      <c r="H22" s="46">
        <v>10</v>
      </c>
      <c r="I22" s="46">
        <v>10</v>
      </c>
      <c r="J22" s="46">
        <v>5</v>
      </c>
      <c r="K22" s="42">
        <f t="shared" si="0"/>
        <v>45</v>
      </c>
      <c r="L22" s="47" t="s">
        <v>197</v>
      </c>
    </row>
    <row r="23" spans="1:12" ht="15">
      <c r="A23" s="33" t="s">
        <v>136</v>
      </c>
      <c r="B23" s="18" t="s">
        <v>165</v>
      </c>
      <c r="C23" s="26" t="s">
        <v>173</v>
      </c>
      <c r="D23" s="18" t="s">
        <v>49</v>
      </c>
      <c r="E23" s="15" t="s">
        <v>68</v>
      </c>
      <c r="F23" s="46">
        <v>17</v>
      </c>
      <c r="G23" s="46">
        <v>0</v>
      </c>
      <c r="H23" s="46">
        <v>13</v>
      </c>
      <c r="I23" s="46">
        <v>3</v>
      </c>
      <c r="J23" s="46">
        <v>20</v>
      </c>
      <c r="K23" s="42">
        <f t="shared" si="0"/>
        <v>53</v>
      </c>
      <c r="L23" s="47" t="s">
        <v>198</v>
      </c>
    </row>
    <row r="24" spans="1:12" ht="15">
      <c r="A24" s="33" t="s">
        <v>137</v>
      </c>
      <c r="B24" s="18" t="s">
        <v>165</v>
      </c>
      <c r="C24" s="26" t="s">
        <v>173</v>
      </c>
      <c r="D24" s="18" t="s">
        <v>49</v>
      </c>
      <c r="E24" s="15" t="s">
        <v>68</v>
      </c>
      <c r="F24" s="46">
        <v>20</v>
      </c>
      <c r="G24" s="46">
        <v>12</v>
      </c>
      <c r="H24" s="46">
        <v>9.6</v>
      </c>
      <c r="I24" s="46">
        <v>2</v>
      </c>
      <c r="J24" s="46">
        <v>20</v>
      </c>
      <c r="K24" s="42">
        <f t="shared" si="0"/>
        <v>63.6</v>
      </c>
      <c r="L24" s="47" t="s">
        <v>198</v>
      </c>
    </row>
    <row r="25" spans="1:12" ht="15">
      <c r="A25" s="33" t="s">
        <v>138</v>
      </c>
      <c r="B25" s="18" t="s">
        <v>165</v>
      </c>
      <c r="C25" s="26" t="s">
        <v>173</v>
      </c>
      <c r="D25" s="18" t="s">
        <v>49</v>
      </c>
      <c r="E25" s="15" t="s">
        <v>68</v>
      </c>
      <c r="F25" s="46">
        <v>0</v>
      </c>
      <c r="G25" s="46">
        <v>3</v>
      </c>
      <c r="H25" s="46">
        <v>17.4</v>
      </c>
      <c r="I25" s="46">
        <v>0</v>
      </c>
      <c r="J25" s="46">
        <v>2.5</v>
      </c>
      <c r="K25" s="42">
        <f t="shared" si="0"/>
        <v>22.9</v>
      </c>
      <c r="L25" s="16"/>
    </row>
    <row r="26" spans="1:12" ht="15">
      <c r="A26" s="33" t="s">
        <v>139</v>
      </c>
      <c r="B26" s="18" t="s">
        <v>165</v>
      </c>
      <c r="C26" s="18" t="s">
        <v>174</v>
      </c>
      <c r="D26" s="18" t="s">
        <v>49</v>
      </c>
      <c r="E26" s="18" t="s">
        <v>81</v>
      </c>
      <c r="F26" s="46">
        <v>20</v>
      </c>
      <c r="G26" s="46">
        <v>0</v>
      </c>
      <c r="H26" s="46">
        <v>11</v>
      </c>
      <c r="I26" s="46">
        <v>2</v>
      </c>
      <c r="J26" s="46">
        <v>20</v>
      </c>
      <c r="K26" s="42">
        <f t="shared" si="0"/>
        <v>53</v>
      </c>
      <c r="L26" s="47" t="s">
        <v>198</v>
      </c>
    </row>
    <row r="27" spans="1:12" ht="15">
      <c r="A27" s="33" t="s">
        <v>140</v>
      </c>
      <c r="B27" s="18" t="s">
        <v>165</v>
      </c>
      <c r="C27" s="18" t="s">
        <v>175</v>
      </c>
      <c r="D27" s="18" t="s">
        <v>49</v>
      </c>
      <c r="E27" s="18" t="s">
        <v>161</v>
      </c>
      <c r="F27" s="46">
        <v>20</v>
      </c>
      <c r="G27" s="46">
        <v>17.6</v>
      </c>
      <c r="H27" s="46">
        <v>17</v>
      </c>
      <c r="I27" s="46">
        <v>2</v>
      </c>
      <c r="J27" s="46">
        <v>20</v>
      </c>
      <c r="K27" s="42">
        <f t="shared" si="0"/>
        <v>76.6</v>
      </c>
      <c r="L27" s="47" t="s">
        <v>199</v>
      </c>
    </row>
    <row r="28" spans="1:12" ht="15">
      <c r="A28" s="35" t="s">
        <v>145</v>
      </c>
      <c r="B28" s="18" t="s">
        <v>165</v>
      </c>
      <c r="C28" s="27" t="s">
        <v>167</v>
      </c>
      <c r="D28" s="18" t="s">
        <v>49</v>
      </c>
      <c r="E28" s="18" t="s">
        <v>144</v>
      </c>
      <c r="F28" s="46">
        <v>0</v>
      </c>
      <c r="G28" s="46">
        <v>0</v>
      </c>
      <c r="H28" s="46">
        <v>7.2</v>
      </c>
      <c r="I28" s="46">
        <v>0</v>
      </c>
      <c r="J28" s="46">
        <v>0</v>
      </c>
      <c r="K28" s="42">
        <f t="shared" si="0"/>
        <v>7.2</v>
      </c>
      <c r="L28" s="16"/>
    </row>
    <row r="29" spans="1:12" ht="15">
      <c r="A29" s="33" t="s">
        <v>154</v>
      </c>
      <c r="B29" s="18" t="s">
        <v>165</v>
      </c>
      <c r="C29" s="18" t="s">
        <v>176</v>
      </c>
      <c r="D29" s="18" t="s">
        <v>49</v>
      </c>
      <c r="E29" s="18" t="s">
        <v>152</v>
      </c>
      <c r="F29" s="46">
        <v>5</v>
      </c>
      <c r="G29" s="46">
        <v>0</v>
      </c>
      <c r="H29" s="46">
        <v>18</v>
      </c>
      <c r="I29" s="46">
        <v>15</v>
      </c>
      <c r="J29" s="46">
        <v>3</v>
      </c>
      <c r="K29" s="42">
        <f t="shared" si="0"/>
        <v>41</v>
      </c>
      <c r="L29" s="47" t="s">
        <v>197</v>
      </c>
    </row>
    <row r="30" spans="1:12" ht="15">
      <c r="A30" s="33" t="s">
        <v>155</v>
      </c>
      <c r="B30" s="18" t="s">
        <v>165</v>
      </c>
      <c r="C30" s="18" t="s">
        <v>176</v>
      </c>
      <c r="D30" s="18" t="s">
        <v>49</v>
      </c>
      <c r="E30" s="18" t="s">
        <v>152</v>
      </c>
      <c r="F30" s="46">
        <v>5</v>
      </c>
      <c r="G30" s="46">
        <v>2</v>
      </c>
      <c r="H30" s="46">
        <v>13.4</v>
      </c>
      <c r="I30" s="46">
        <v>2</v>
      </c>
      <c r="J30" s="46">
        <v>20</v>
      </c>
      <c r="K30" s="42">
        <f t="shared" si="0"/>
        <v>42.4</v>
      </c>
      <c r="L30" s="47" t="s">
        <v>197</v>
      </c>
    </row>
    <row r="31" spans="1:12" ht="15">
      <c r="A31" s="33" t="s">
        <v>156</v>
      </c>
      <c r="B31" s="18" t="s">
        <v>165</v>
      </c>
      <c r="C31" s="18" t="s">
        <v>176</v>
      </c>
      <c r="D31" s="18" t="s">
        <v>49</v>
      </c>
      <c r="E31" s="18" t="s">
        <v>152</v>
      </c>
      <c r="F31" s="46">
        <v>20</v>
      </c>
      <c r="G31" s="46">
        <v>11</v>
      </c>
      <c r="H31" s="46">
        <v>7</v>
      </c>
      <c r="I31" s="46">
        <v>5</v>
      </c>
      <c r="J31" s="46">
        <v>20</v>
      </c>
      <c r="K31" s="42">
        <f t="shared" si="0"/>
        <v>63</v>
      </c>
      <c r="L31" s="47" t="s">
        <v>198</v>
      </c>
    </row>
    <row r="32" spans="1:12" ht="15">
      <c r="A32" s="33" t="s">
        <v>157</v>
      </c>
      <c r="B32" s="18" t="s">
        <v>165</v>
      </c>
      <c r="C32" s="18" t="s">
        <v>176</v>
      </c>
      <c r="D32" s="18" t="s">
        <v>49</v>
      </c>
      <c r="E32" s="18" t="s">
        <v>152</v>
      </c>
      <c r="F32" s="46">
        <v>6</v>
      </c>
      <c r="G32" s="46">
        <v>5</v>
      </c>
      <c r="H32" s="46">
        <v>13</v>
      </c>
      <c r="I32" s="46">
        <v>2</v>
      </c>
      <c r="J32" s="46">
        <v>17.4</v>
      </c>
      <c r="K32" s="42">
        <f t="shared" si="0"/>
        <v>43.4</v>
      </c>
      <c r="L32" s="47" t="s">
        <v>197</v>
      </c>
    </row>
    <row r="33" spans="1:12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1:12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</row>
    <row r="35" spans="1:12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</row>
    <row r="36" spans="1:12" ht="13.5" thickBo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/>
    </row>
    <row r="37" spans="1:12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</sheetData>
  <sheetProtection/>
  <mergeCells count="5">
    <mergeCell ref="A2:B2"/>
    <mergeCell ref="F8:K8"/>
    <mergeCell ref="F2:L5"/>
    <mergeCell ref="D2:E5"/>
    <mergeCell ref="A6:C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2023-02-12T17:27:23Z</dcterms:modified>
  <cp:category/>
  <cp:version/>
  <cp:contentType/>
  <cp:contentStatus/>
</cp:coreProperties>
</file>