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15" windowWidth="15480" windowHeight="11580" activeTab="4"/>
  </bookViews>
  <sheets>
    <sheet name="Domacin" sheetId="8" r:id="rId1"/>
    <sheet name="Комисија" sheetId="9" r:id="rId2"/>
    <sheet name="6.razred" sheetId="5" r:id="rId3"/>
    <sheet name="7. razred" sheetId="4" r:id="rId4"/>
    <sheet name="8.разред" sheetId="6" r:id="rId5"/>
  </sheets>
  <definedNames>
    <definedName name="_xlnm._FilterDatabase" localSheetId="3" hidden="1">'7. razred'!$A$10:$K$29</definedName>
    <definedName name="_xlnm.Print_Area" localSheetId="2">'6.razred'!$A$2:$L$46</definedName>
    <definedName name="_xlnm.Print_Area" localSheetId="3">'7. razred'!$A$2:$L$25</definedName>
    <definedName name="_xlnm.Print_Area" localSheetId="4">'8.разред'!$A$1:$L$17</definedName>
    <definedName name="_xlnm.Print_Area" localSheetId="1">Комисија!$A$1:$F$15</definedName>
  </definedNames>
  <calcPr calcId="145621"/>
</workbook>
</file>

<file path=xl/calcChain.xml><?xml version="1.0" encoding="utf-8"?>
<calcChain xmlns="http://schemas.openxmlformats.org/spreadsheetml/2006/main">
  <c r="K14" i="4" l="1"/>
  <c r="K13" i="5"/>
  <c r="K14" i="5"/>
  <c r="K44" i="5"/>
  <c r="K16" i="5"/>
  <c r="K27" i="5"/>
  <c r="K22" i="5"/>
  <c r="K9" i="5"/>
  <c r="K7" i="5"/>
  <c r="K5" i="5"/>
  <c r="K8" i="5"/>
  <c r="K19" i="5"/>
  <c r="K6" i="5"/>
  <c r="K37" i="5"/>
  <c r="K4" i="5"/>
  <c r="K12" i="5"/>
  <c r="K11" i="5"/>
  <c r="K24" i="5"/>
  <c r="K30" i="5"/>
  <c r="K31" i="5"/>
  <c r="K10" i="5"/>
  <c r="K32" i="5"/>
  <c r="K15" i="5"/>
  <c r="K18" i="5"/>
  <c r="K20" i="5"/>
  <c r="K21" i="5"/>
  <c r="K34" i="5"/>
  <c r="K23" i="5"/>
  <c r="K28" i="5"/>
  <c r="K35" i="5"/>
  <c r="K38" i="5"/>
  <c r="K39" i="5"/>
  <c r="K29" i="5"/>
  <c r="K46" i="5"/>
  <c r="K43" i="5"/>
  <c r="K25" i="5"/>
  <c r="K41" i="5"/>
  <c r="K26" i="5"/>
  <c r="K36" i="5"/>
  <c r="K33" i="5"/>
  <c r="K42" i="5"/>
  <c r="K40" i="5"/>
  <c r="K45" i="5"/>
  <c r="K17" i="5"/>
  <c r="K9" i="4"/>
  <c r="K8" i="4"/>
  <c r="K19" i="4"/>
  <c r="K11" i="4"/>
  <c r="K6" i="4"/>
  <c r="K4" i="4"/>
  <c r="K13" i="4"/>
  <c r="K10" i="4"/>
  <c r="K20" i="4"/>
  <c r="K21" i="4"/>
  <c r="K12" i="4"/>
  <c r="K17" i="4"/>
  <c r="K7" i="4"/>
  <c r="K22" i="4"/>
  <c r="K15" i="4"/>
  <c r="K24" i="4"/>
  <c r="K16" i="4"/>
  <c r="K25" i="4"/>
  <c r="K5" i="4"/>
  <c r="K23" i="4"/>
  <c r="K18" i="4"/>
  <c r="K9" i="6"/>
  <c r="K5" i="6"/>
  <c r="K6" i="6"/>
  <c r="K7" i="6"/>
  <c r="K14" i="6"/>
  <c r="K15" i="6"/>
  <c r="K13" i="6"/>
  <c r="K8" i="6"/>
  <c r="K12" i="6"/>
  <c r="K10" i="6"/>
  <c r="K16" i="6"/>
  <c r="K11" i="6"/>
  <c r="K17" i="6"/>
  <c r="K4" i="6"/>
</calcChain>
</file>

<file path=xl/sharedStrings.xml><?xml version="1.0" encoding="utf-8"?>
<sst xmlns="http://schemas.openxmlformats.org/spreadsheetml/2006/main" count="535" uniqueCount="192">
  <si>
    <t>Име и презиме</t>
  </si>
  <si>
    <t>Место</t>
  </si>
  <si>
    <t>Осн. школа (скратити)</t>
  </si>
  <si>
    <t>Зад.3</t>
  </si>
  <si>
    <t>Зад.2</t>
  </si>
  <si>
    <t>Зад.1</t>
  </si>
  <si>
    <t>Зад.4</t>
  </si>
  <si>
    <t>Зад.5</t>
  </si>
  <si>
    <t>Школа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</si>
  <si>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</si>
  <si>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</si>
  <si>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</si>
  <si>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</si>
  <si>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(најчешће наставник физике  из школе домаћина)</t>
  </si>
  <si>
    <t>посебно
одељење
(ДА / НЕ)</t>
  </si>
  <si>
    <t xml:space="preserve">Председник комисије </t>
  </si>
  <si>
    <t>Задатке за 6. разред оценили</t>
  </si>
  <si>
    <t>Ук.</t>
  </si>
  <si>
    <t>НЕ</t>
  </si>
  <si>
    <t>ДА</t>
  </si>
  <si>
    <t>Душан Панић</t>
  </si>
  <si>
    <t>Краљево</t>
  </si>
  <si>
    <t>Наташа Китановић</t>
  </si>
  <si>
    <t>Андреа Стеванчевић</t>
  </si>
  <si>
    <t>Душан Букумира</t>
  </si>
  <si>
    <t>Тина Петровић</t>
  </si>
  <si>
    <t>Јованка Тодосијевић</t>
  </si>
  <si>
    <t>Александар Обрадовић</t>
  </si>
  <si>
    <t>Иван Цветић</t>
  </si>
  <si>
    <t>Санела Јелић</t>
  </si>
  <si>
    <t>Бојана Богићевић</t>
  </si>
  <si>
    <t>Лука Станишић</t>
  </si>
  <si>
    <t>Миле Продановић</t>
  </si>
  <si>
    <t>Дејан Ракоњац</t>
  </si>
  <si>
    <t>Страхиња Соколовић</t>
  </si>
  <si>
    <t>Мирјана Јанковић</t>
  </si>
  <si>
    <t>Ђанлука Бартоли</t>
  </si>
  <si>
    <t>Илија Чоловић</t>
  </si>
  <si>
    <t>Михајло Петровић</t>
  </si>
  <si>
    <t>Ксенија Тодоровић</t>
  </si>
  <si>
    <t>Андрија Бакрачевић</t>
  </si>
  <si>
    <t>Алекса Новаковић</t>
  </si>
  <si>
    <t>Давид Николић</t>
  </si>
  <si>
    <t>Наташа Јовановић</t>
  </si>
  <si>
    <t>Никола Ћирица</t>
  </si>
  <si>
    <t>Ђорђе Вељковић</t>
  </si>
  <si>
    <t>Невена Глигоров</t>
  </si>
  <si>
    <t>Мирко Луковић</t>
  </si>
  <si>
    <t>Милица Масић</t>
  </si>
  <si>
    <t>Димитрије Матовић</t>
  </si>
  <si>
    <t>Младен Васиљевић</t>
  </si>
  <si>
    <t>Александра Савић</t>
  </si>
  <si>
    <t>Павле Милановић</t>
  </si>
  <si>
    <t>Лазар Рудинац</t>
  </si>
  <si>
    <t>Војин Раковић</t>
  </si>
  <si>
    <t>Марко Ивковић</t>
  </si>
  <si>
    <t>Никола Гуњић</t>
  </si>
  <si>
    <t>Тадија Гољић</t>
  </si>
  <si>
    <t>Огњен Тодоровић</t>
  </si>
  <si>
    <t>Димитрије Чапрић</t>
  </si>
  <si>
    <t>Михајло Трифуновић</t>
  </si>
  <si>
    <t>Анастасија Васиљевић</t>
  </si>
  <si>
    <t>Виктор Миливојевић</t>
  </si>
  <si>
    <t>Јелена Балшић</t>
  </si>
  <si>
    <t>Катарина Пејковић</t>
  </si>
  <si>
    <t>Ђорђе Рудинац</t>
  </si>
  <si>
    <t>Тара Сеничић</t>
  </si>
  <si>
    <t>Општина/Округ: Рашки округ</t>
  </si>
  <si>
    <t>ОШ "Јосиф Панчић" Баљевац</t>
  </si>
  <si>
    <t>Горица Пешовић</t>
  </si>
  <si>
    <t>____________________</t>
  </si>
  <si>
    <t>Владан Секулић</t>
  </si>
  <si>
    <t>Зоран Симовић</t>
  </si>
  <si>
    <t>ОШ "Рашка" РАШКА</t>
  </si>
  <si>
    <t>ОШ "Димитрије Туцовић" КРАЉЕВО</t>
  </si>
  <si>
    <t>Белма Шмрковић</t>
  </si>
  <si>
    <t>Прва комисија</t>
  </si>
  <si>
    <t>Исма Зорнић</t>
  </si>
  <si>
    <t>Ајсела Куртагић</t>
  </si>
  <si>
    <t>ОШ "Рифат Бурџовић-Тршо" НОВИ ПАЗАР</t>
  </si>
  <si>
    <t>ОШ "Свети Сава" КРАЉЕВО</t>
  </si>
  <si>
    <t>ОШ "Селаковац" НОВИ ПАЗАР</t>
  </si>
  <si>
    <t>ОШ "Стефан Немања" НОВИ ПАЗАР</t>
  </si>
  <si>
    <t>Друга комисија</t>
  </si>
  <si>
    <t>Катарина Дрманић</t>
  </si>
  <si>
    <t>ОШ "Меша Селимовић" НОВИ ПАЗАР</t>
  </si>
  <si>
    <t>ОШ "Ђура Јакшић" КРАЉЕВО</t>
  </si>
  <si>
    <t>Ћазим Муратовић</t>
  </si>
  <si>
    <t>ОШ "Вук Караџић" НОВИ ПАЗАР</t>
  </si>
  <si>
    <t>Азамела Папић</t>
  </si>
  <si>
    <t>ОШ "Јошаница" НОВИ ПАЗАР</t>
  </si>
  <si>
    <t>Ирена Мутавџић</t>
  </si>
  <si>
    <t>Есмана Чашић</t>
  </si>
  <si>
    <t>ОШ "Десанка Максимовић" НОВИ ПАЗАР</t>
  </si>
  <si>
    <t>ОШ "Вук Караџић" КРАЉЕВО</t>
  </si>
  <si>
    <t>ОШ "Светозар Марковић" КРАЉЕВО</t>
  </si>
  <si>
    <t>Мирсад Кршић</t>
  </si>
  <si>
    <t>ОШ "Јован Јовановић-Змај" НОВИ ПАЗАР</t>
  </si>
  <si>
    <t>"Гимназија" КРАЉЕВО</t>
  </si>
  <si>
    <t>Невзета Џанковић</t>
  </si>
  <si>
    <t>Рафета Емровић</t>
  </si>
  <si>
    <t>Драгана Божанић</t>
  </si>
  <si>
    <t>ОШ "Попински борци" ВРЊАЧКА БАЊА</t>
  </si>
  <si>
    <t>ОШ "Јово Курсула" КРАЉЕВО</t>
  </si>
  <si>
    <t>Миломир Грујичић</t>
  </si>
  <si>
    <t>ОШ "Бане Миленковић" ВРЊАЧКА БАЊА</t>
  </si>
  <si>
    <t>ПУНО име и презиме
наставника</t>
  </si>
  <si>
    <t>Јована Павловић</t>
  </si>
  <si>
    <t xml:space="preserve">не </t>
  </si>
  <si>
    <t>"Попински борци"</t>
  </si>
  <si>
    <t>Врњачка Бања</t>
  </si>
  <si>
    <t>Немања Мијатовић</t>
  </si>
  <si>
    <t>"Бане Миленковић"</t>
  </si>
  <si>
    <t>Ново Село</t>
  </si>
  <si>
    <t>Мина Прокић</t>
  </si>
  <si>
    <t>Марко Сарамандић</t>
  </si>
  <si>
    <t>Никола Младеновић</t>
  </si>
  <si>
    <t>Алекса Милинчић</t>
  </si>
  <si>
    <t>Михајло Марковић</t>
  </si>
  <si>
    <t>"Димитрије Туцовић"</t>
  </si>
  <si>
    <t>"4. краљевачки батаљон"</t>
  </si>
  <si>
    <t>Марија Томић-Гољић</t>
  </si>
  <si>
    <t>"Светозар Марковић"</t>
  </si>
  <si>
    <t>"Свети Сава"</t>
  </si>
  <si>
    <t>"Јово Курсула"</t>
  </si>
  <si>
    <t>"Вук Караџић"</t>
  </si>
  <si>
    <t>Мишовић Мина</t>
  </si>
  <si>
    <t>"Рашка"</t>
  </si>
  <si>
    <t>Рашка</t>
  </si>
  <si>
    <t>Милићевић Марта</t>
  </si>
  <si>
    <t>Грбовић Николина</t>
  </si>
  <si>
    <t>Амар Црнишанин</t>
  </si>
  <si>
    <t>"Десанка Максимовић"</t>
  </si>
  <si>
    <t>Нови Пазар</t>
  </si>
  <si>
    <t>Анастасија Мијаиловић</t>
  </si>
  <si>
    <t>"Р.Б. Тршо"</t>
  </si>
  <si>
    <t>Емина Дупљак</t>
  </si>
  <si>
    <t>"Селаковац"</t>
  </si>
  <si>
    <t>Илда Ђукић</t>
  </si>
  <si>
    <t>Елхан Даздаревић</t>
  </si>
  <si>
    <t>Емсел Муратовић</t>
  </si>
  <si>
    <t>"Јошаница"</t>
  </si>
  <si>
    <t>Рамиз Тутић</t>
  </si>
  <si>
    <t>"Стефан Немања"</t>
  </si>
  <si>
    <t>Адем Тутић</t>
  </si>
  <si>
    <t>Армин Биберовић</t>
  </si>
  <si>
    <t>"Меша Селимовић"</t>
  </si>
  <si>
    <t>Емир Џанковић</t>
  </si>
  <si>
    <t>Давид Тимотијевић</t>
  </si>
  <si>
    <t>Ајша Суљовић</t>
  </si>
  <si>
    <t>Али Кркмишевић</t>
  </si>
  <si>
    <t>Белма Хусовић</t>
  </si>
  <si>
    <t>Адила Кркушић</t>
  </si>
  <si>
    <t>"Ј.Ј. Змај"</t>
  </si>
  <si>
    <t>Амра Османовић</t>
  </si>
  <si>
    <t>Кристина Аксовић</t>
  </si>
  <si>
    <t>Индира Мустафа</t>
  </si>
  <si>
    <t>Мирза Муслић</t>
  </si>
  <si>
    <t>Ридван Тутић</t>
  </si>
  <si>
    <t>"Гимназија"</t>
  </si>
  <si>
    <t>"Ђура Јакшић"</t>
  </si>
  <si>
    <t>Трифуновић Андрија</t>
  </si>
  <si>
    <t>Караџић Михајло</t>
  </si>
  <si>
    <t>Хамза Колашинац</t>
  </si>
  <si>
    <t>"Десанка Маскимовић"</t>
  </si>
  <si>
    <t>Амра Камберовић</t>
  </si>
  <si>
    <t>Исидора Бурмаз</t>
  </si>
  <si>
    <t>Јасмина Бисерчић</t>
  </si>
  <si>
    <t>Младен Миодраговић</t>
  </si>
  <si>
    <t>Петар Стојковић</t>
  </si>
  <si>
    <t xml:space="preserve">Краљево </t>
  </si>
  <si>
    <t>Константин Крстановић</t>
  </si>
  <si>
    <t xml:space="preserve">Јанко Туфегџић </t>
  </si>
  <si>
    <t xml:space="preserve">Миа Вучинић </t>
  </si>
  <si>
    <t>Амар Хасковић</t>
  </si>
  <si>
    <t>Ермин Броња</t>
  </si>
  <si>
    <t>Tакмичење из физике ученика основних школа</t>
  </si>
  <si>
    <t>Награда</t>
  </si>
  <si>
    <t>Задатке за 7. разред оценили</t>
  </si>
  <si>
    <t>Задатке за 8. разред оценили</t>
  </si>
  <si>
    <t xml:space="preserve"> Комисија</t>
  </si>
  <si>
    <t>Комисија</t>
  </si>
  <si>
    <t>похвала</t>
  </si>
  <si>
    <t>похвале</t>
  </si>
  <si>
    <t xml:space="preserve"> </t>
  </si>
  <si>
    <t xml:space="preserve">Владан Секулић  </t>
  </si>
  <si>
    <t>ОШ „Јосиф Панчић“- Баљевац</t>
  </si>
  <si>
    <t xml:space="preserve">Индира Мустафа    </t>
  </si>
  <si>
    <t>ОШ  „ Меша Селимовић“–Нови Пазар</t>
  </si>
  <si>
    <t>ОШ „Попински борци“-  Врњачка Бања</t>
  </si>
  <si>
    <t>ОШ „ 4. Краљевачки батаљон“- Краљево</t>
  </si>
  <si>
    <t>Централна комисија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</si>
</sst>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1"/>
      <color indexed="8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1"/>
      <name val="Calibri"/>
      <family val="2"/>
    </font>
    <font>
      <b/>
      <sz val="11"/>
      <name val="Times New Roman"/>
      <family val="1"/>
    </font>
    <font>
      <b/>
      <sz val="12"/>
      <name val="Calibri"/>
      <family val="2"/>
    </font>
    <font>
      <b/>
      <sz val="12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0" xfId="0" applyFont="1"/>
    <xf numFmtId="0" fontId="9" fillId="0" borderId="0" xfId="0" applyFont="1" applyAlignment="1">
      <alignment horizontal="left"/>
    </xf>
    <xf numFmtId="0" fontId="10" fillId="0" borderId="8" xfId="0" applyFont="1" applyBorder="1" applyAlignment="1">
      <alignment horizontal="right"/>
    </xf>
    <xf numFmtId="0" fontId="8" fillId="0" borderId="9" xfId="0" applyFont="1" applyBorder="1" applyAlignment="1">
      <alignment horizontal="left"/>
    </xf>
    <xf numFmtId="0" fontId="10" fillId="0" borderId="10" xfId="0" applyFont="1" applyBorder="1" applyAlignment="1">
      <alignment horizontal="right"/>
    </xf>
    <xf numFmtId="0" fontId="8" fillId="0" borderId="11" xfId="0" applyFont="1" applyBorder="1" applyAlignment="1">
      <alignment horizontal="left"/>
    </xf>
    <xf numFmtId="0" fontId="11" fillId="0" borderId="9" xfId="0" applyFont="1" applyBorder="1" applyAlignment="1">
      <alignment horizontal="left"/>
    </xf>
    <xf numFmtId="0" fontId="11" fillId="0" borderId="11" xfId="0" applyFont="1" applyBorder="1" applyAlignment="1">
      <alignment horizontal="justify"/>
    </xf>
    <xf numFmtId="0" fontId="11" fillId="0" borderId="11" xfId="0" applyFont="1" applyBorder="1" applyAlignment="1">
      <alignment horizontal="left"/>
    </xf>
    <xf numFmtId="0" fontId="12" fillId="0" borderId="0" xfId="0" applyFont="1"/>
    <xf numFmtId="0" fontId="1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 textRotation="90"/>
    </xf>
    <xf numFmtId="0" fontId="8" fillId="0" borderId="12" xfId="0" applyFont="1" applyBorder="1" applyAlignment="1">
      <alignment horizontal="center" vertical="center" textRotation="90"/>
    </xf>
    <xf numFmtId="0" fontId="8" fillId="0" borderId="10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4"/>
  <sheetViews>
    <sheetView workbookViewId="0">
      <selection activeCell="A29" sqref="A29:E29"/>
    </sheetView>
  </sheetViews>
  <sheetFormatPr defaultRowHeight="12.75" x14ac:dyDescent="0.2"/>
  <sheetData>
    <row r="2" spans="1:6" s="1" customFormat="1" x14ac:dyDescent="0.2">
      <c r="E2" s="1" t="s">
        <v>176</v>
      </c>
    </row>
    <row r="3" spans="1:6" s="1" customFormat="1" x14ac:dyDescent="0.2"/>
    <row r="4" spans="1:6" s="1" customFormat="1" x14ac:dyDescent="0.2"/>
    <row r="5" spans="1:6" s="1" customFormat="1" x14ac:dyDescent="0.2"/>
    <row r="6" spans="1:6" s="1" customFormat="1" x14ac:dyDescent="0.2"/>
    <row r="7" spans="1:6" s="1" customFormat="1" x14ac:dyDescent="0.2">
      <c r="A7" s="50" t="s">
        <v>67</v>
      </c>
      <c r="B7" s="50"/>
      <c r="C7" s="50"/>
      <c r="D7" s="51"/>
    </row>
    <row r="8" spans="1:6" s="1" customFormat="1" x14ac:dyDescent="0.2">
      <c r="A8" s="4"/>
      <c r="B8" s="4"/>
      <c r="C8" s="4"/>
    </row>
    <row r="9" spans="1:6" s="1" customFormat="1" x14ac:dyDescent="0.2">
      <c r="A9" s="50" t="s">
        <v>9</v>
      </c>
      <c r="B9" s="50"/>
      <c r="C9" s="50"/>
      <c r="D9" s="51"/>
    </row>
    <row r="10" spans="1:6" x14ac:dyDescent="0.2">
      <c r="A10" s="3"/>
      <c r="B10" s="3"/>
      <c r="C10" s="3"/>
    </row>
    <row r="11" spans="1:6" s="2" customFormat="1" x14ac:dyDescent="0.2">
      <c r="A11" s="52" t="s">
        <v>68</v>
      </c>
      <c r="B11" s="52"/>
      <c r="C11" s="52"/>
      <c r="D11" s="52"/>
    </row>
    <row r="12" spans="1:6" x14ac:dyDescent="0.2">
      <c r="A12" s="3"/>
      <c r="B12" s="3"/>
      <c r="C12" s="3"/>
    </row>
    <row r="13" spans="1:6" s="1" customFormat="1" x14ac:dyDescent="0.2">
      <c r="A13" s="50" t="s">
        <v>10</v>
      </c>
      <c r="B13" s="50"/>
      <c r="C13" s="4"/>
    </row>
    <row r="14" spans="1:6" s="1" customFormat="1" x14ac:dyDescent="0.2">
      <c r="A14" s="4"/>
      <c r="B14" s="4"/>
      <c r="C14" s="4"/>
    </row>
    <row r="15" spans="1:6" x14ac:dyDescent="0.2">
      <c r="A15" s="3"/>
      <c r="B15" s="3"/>
      <c r="C15" s="3"/>
    </row>
    <row r="16" spans="1:6" ht="13.5" customHeight="1" x14ac:dyDescent="0.2">
      <c r="B16" s="51" t="s">
        <v>0</v>
      </c>
      <c r="C16" s="51"/>
      <c r="F16" t="s">
        <v>11</v>
      </c>
    </row>
    <row r="17" spans="1:7" ht="13.5" customHeight="1" x14ac:dyDescent="0.2">
      <c r="C17" s="3"/>
    </row>
    <row r="18" spans="1:7" ht="13.5" customHeight="1" x14ac:dyDescent="0.2">
      <c r="B18" s="3" t="s">
        <v>69</v>
      </c>
      <c r="C18" s="3"/>
      <c r="E18" s="53" t="s">
        <v>70</v>
      </c>
      <c r="F18" s="53"/>
      <c r="G18" s="53"/>
    </row>
    <row r="19" spans="1:7" ht="13.5" customHeight="1" x14ac:dyDescent="0.2">
      <c r="B19" s="3"/>
      <c r="C19" s="3"/>
    </row>
    <row r="20" spans="1:7" s="1" customFormat="1" ht="13.5" customHeight="1" x14ac:dyDescent="0.2">
      <c r="A20" s="50" t="s">
        <v>12</v>
      </c>
      <c r="B20" s="50"/>
      <c r="C20" s="50"/>
      <c r="D20" s="50"/>
      <c r="E20" s="50"/>
      <c r="F20" s="50"/>
      <c r="G20" s="51"/>
    </row>
    <row r="21" spans="1:7" ht="13.5" customHeight="1" x14ac:dyDescent="0.2">
      <c r="A21" s="51"/>
      <c r="B21" s="51"/>
      <c r="C21" s="51"/>
    </row>
    <row r="22" spans="1:7" ht="13.5" customHeight="1" x14ac:dyDescent="0.2">
      <c r="A22" s="3"/>
      <c r="B22" s="3"/>
      <c r="C22" s="3"/>
    </row>
    <row r="23" spans="1:7" ht="13.5" customHeight="1" x14ac:dyDescent="0.2">
      <c r="A23" s="3"/>
      <c r="B23" s="3"/>
      <c r="C23" s="3"/>
    </row>
    <row r="24" spans="1:7" ht="13.5" customHeight="1" x14ac:dyDescent="0.2">
      <c r="B24" s="51" t="s">
        <v>0</v>
      </c>
      <c r="C24" s="51"/>
      <c r="F24" t="s">
        <v>11</v>
      </c>
    </row>
    <row r="25" spans="1:7" ht="13.5" customHeight="1" x14ac:dyDescent="0.2">
      <c r="B25" s="3"/>
      <c r="C25" s="3"/>
    </row>
    <row r="26" spans="1:7" ht="13.5" customHeight="1" x14ac:dyDescent="0.2">
      <c r="B26" s="3"/>
      <c r="C26" s="3"/>
      <c r="E26" s="53" t="s">
        <v>70</v>
      </c>
      <c r="F26" s="53"/>
      <c r="G26" s="53"/>
    </row>
    <row r="27" spans="1:7" ht="13.5" customHeight="1" x14ac:dyDescent="0.2">
      <c r="B27" s="3"/>
      <c r="C27" s="3"/>
    </row>
    <row r="28" spans="1:7" s="1" customFormat="1" ht="13.5" customHeight="1" x14ac:dyDescent="0.2">
      <c r="A28" s="1" t="s">
        <v>15</v>
      </c>
      <c r="B28" s="4"/>
      <c r="C28" s="4"/>
    </row>
    <row r="29" spans="1:7" ht="13.5" customHeight="1" x14ac:dyDescent="0.2">
      <c r="A29" s="51" t="s">
        <v>13</v>
      </c>
      <c r="B29" s="51"/>
      <c r="C29" s="51"/>
      <c r="D29" s="51"/>
      <c r="E29" s="51"/>
    </row>
    <row r="30" spans="1:7" ht="13.5" customHeight="1" x14ac:dyDescent="0.2">
      <c r="A30" s="3"/>
      <c r="B30" s="3"/>
      <c r="C30" s="3"/>
      <c r="D30" s="3"/>
      <c r="E30" s="3"/>
    </row>
    <row r="31" spans="1:7" ht="13.5" customHeight="1" x14ac:dyDescent="0.2">
      <c r="B31" s="3"/>
      <c r="C31" s="3"/>
    </row>
    <row r="32" spans="1:7" ht="13.5" customHeight="1" x14ac:dyDescent="0.2">
      <c r="B32" s="51" t="s">
        <v>0</v>
      </c>
      <c r="C32" s="51"/>
      <c r="F32" t="s">
        <v>11</v>
      </c>
    </row>
    <row r="34" spans="2:7" x14ac:dyDescent="0.2">
      <c r="B34" t="s">
        <v>71</v>
      </c>
      <c r="E34" s="53" t="s">
        <v>70</v>
      </c>
      <c r="F34" s="53"/>
      <c r="G34" s="53"/>
    </row>
  </sheetData>
  <mergeCells count="13">
    <mergeCell ref="A7:D7"/>
    <mergeCell ref="A9:D9"/>
    <mergeCell ref="A13:B13"/>
    <mergeCell ref="A11:D11"/>
    <mergeCell ref="E34:G34"/>
    <mergeCell ref="A29:E29"/>
    <mergeCell ref="B32:C32"/>
    <mergeCell ref="B16:C16"/>
    <mergeCell ref="A20:G20"/>
    <mergeCell ref="A21:C21"/>
    <mergeCell ref="B24:C24"/>
    <mergeCell ref="E18:G18"/>
    <mergeCell ref="E26:G26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opLeftCell="A34" zoomScale="70" zoomScaleNormal="70" workbookViewId="0">
      <selection activeCell="J47" sqref="J47"/>
    </sheetView>
  </sheetViews>
  <sheetFormatPr defaultRowHeight="12.75" x14ac:dyDescent="0.2"/>
  <cols>
    <col min="1" max="1" width="6.140625" customWidth="1"/>
    <col min="2" max="2" width="25.5703125" customWidth="1"/>
    <col min="3" max="3" width="51.28515625" customWidth="1"/>
    <col min="4" max="4" width="28.5703125" customWidth="1"/>
  </cols>
  <sheetData>
    <row r="1" spans="1:5" x14ac:dyDescent="0.2">
      <c r="C1" s="1" t="s">
        <v>16</v>
      </c>
    </row>
    <row r="3" spans="1:5" ht="13.5" thickBot="1" x14ac:dyDescent="0.25">
      <c r="B3" t="s">
        <v>0</v>
      </c>
      <c r="C3" t="s">
        <v>8</v>
      </c>
    </row>
    <row r="4" spans="1:5" ht="26.25" customHeight="1" thickBot="1" x14ac:dyDescent="0.25">
      <c r="A4" s="34">
        <v>1</v>
      </c>
      <c r="B4" s="35" t="s">
        <v>72</v>
      </c>
      <c r="C4" s="35" t="s">
        <v>73</v>
      </c>
      <c r="D4" s="35"/>
      <c r="E4" s="54" t="s">
        <v>76</v>
      </c>
    </row>
    <row r="5" spans="1:5" ht="33" customHeight="1" thickBot="1" x14ac:dyDescent="0.25">
      <c r="A5" s="36">
        <v>2</v>
      </c>
      <c r="B5" s="37" t="s">
        <v>29</v>
      </c>
      <c r="C5" s="37" t="s">
        <v>74</v>
      </c>
      <c r="D5" s="37"/>
      <c r="E5" s="55"/>
    </row>
    <row r="6" spans="1:5" ht="30.75" customHeight="1" thickBot="1" x14ac:dyDescent="0.25">
      <c r="A6" s="36">
        <v>3</v>
      </c>
      <c r="B6" s="37" t="s">
        <v>75</v>
      </c>
      <c r="C6" s="37" t="s">
        <v>79</v>
      </c>
      <c r="D6" s="37"/>
      <c r="E6" s="55"/>
    </row>
    <row r="7" spans="1:5" ht="30" customHeight="1" thickBot="1" x14ac:dyDescent="0.25">
      <c r="A7" s="36">
        <v>4</v>
      </c>
      <c r="B7" s="37" t="s">
        <v>33</v>
      </c>
      <c r="C7" s="37" t="s">
        <v>80</v>
      </c>
      <c r="D7" s="37"/>
      <c r="E7" s="55"/>
    </row>
    <row r="8" spans="1:5" ht="30.75" customHeight="1" thickBot="1" x14ac:dyDescent="0.25">
      <c r="A8" s="36">
        <v>5</v>
      </c>
      <c r="B8" s="37" t="s">
        <v>77</v>
      </c>
      <c r="C8" s="37" t="s">
        <v>81</v>
      </c>
      <c r="D8" s="37"/>
      <c r="E8" s="55"/>
    </row>
    <row r="9" spans="1:5" ht="30.75" customHeight="1" thickBot="1" x14ac:dyDescent="0.25">
      <c r="A9" s="36">
        <v>6</v>
      </c>
      <c r="B9" s="37" t="s">
        <v>78</v>
      </c>
      <c r="C9" s="37" t="s">
        <v>82</v>
      </c>
      <c r="D9" s="37"/>
      <c r="E9" s="56"/>
    </row>
    <row r="10" spans="1:5" ht="30" customHeight="1" thickBot="1" x14ac:dyDescent="0.25">
      <c r="A10" s="36">
        <v>7</v>
      </c>
      <c r="B10" s="37" t="s">
        <v>27</v>
      </c>
      <c r="C10" s="37" t="s">
        <v>74</v>
      </c>
      <c r="D10" s="37"/>
      <c r="E10" s="54" t="s">
        <v>83</v>
      </c>
    </row>
    <row r="11" spans="1:5" ht="30" customHeight="1" thickBot="1" x14ac:dyDescent="0.25">
      <c r="A11" s="36">
        <v>8</v>
      </c>
      <c r="B11" s="37" t="s">
        <v>84</v>
      </c>
      <c r="C11" s="37" t="s">
        <v>85</v>
      </c>
      <c r="D11" s="37"/>
      <c r="E11" s="55"/>
    </row>
    <row r="12" spans="1:5" ht="30" customHeight="1" thickBot="1" x14ac:dyDescent="0.25">
      <c r="A12" s="36">
        <v>9</v>
      </c>
      <c r="B12" s="37" t="s">
        <v>24</v>
      </c>
      <c r="C12" s="37" t="s">
        <v>86</v>
      </c>
      <c r="D12" s="37"/>
      <c r="E12" s="55"/>
    </row>
    <row r="13" spans="1:5" ht="30.75" customHeight="1" thickBot="1" x14ac:dyDescent="0.25">
      <c r="A13" s="36">
        <v>10</v>
      </c>
      <c r="B13" s="37" t="s">
        <v>87</v>
      </c>
      <c r="C13" s="37" t="s">
        <v>88</v>
      </c>
      <c r="D13" s="37"/>
      <c r="E13" s="55"/>
    </row>
    <row r="14" spans="1:5" ht="30" customHeight="1" thickBot="1" x14ac:dyDescent="0.25">
      <c r="A14" s="36">
        <v>11</v>
      </c>
      <c r="B14" s="37" t="s">
        <v>89</v>
      </c>
      <c r="C14" s="37" t="s">
        <v>90</v>
      </c>
      <c r="D14" s="37"/>
      <c r="E14" s="56"/>
    </row>
    <row r="18" spans="1:5" x14ac:dyDescent="0.2">
      <c r="C18" s="1" t="s">
        <v>178</v>
      </c>
    </row>
    <row r="21" spans="1:5" ht="13.5" thickBot="1" x14ac:dyDescent="0.25">
      <c r="B21" t="s">
        <v>0</v>
      </c>
      <c r="C21" t="s">
        <v>8</v>
      </c>
    </row>
    <row r="22" spans="1:5" ht="30" customHeight="1" thickBot="1" x14ac:dyDescent="0.25">
      <c r="A22" s="34">
        <v>1</v>
      </c>
      <c r="B22" s="35" t="s">
        <v>91</v>
      </c>
      <c r="C22" s="35" t="s">
        <v>73</v>
      </c>
      <c r="D22" s="35"/>
      <c r="E22" s="54" t="s">
        <v>180</v>
      </c>
    </row>
    <row r="23" spans="1:5" ht="30.75" customHeight="1" thickBot="1" x14ac:dyDescent="0.25">
      <c r="A23" s="36">
        <v>2</v>
      </c>
      <c r="B23" s="37" t="s">
        <v>92</v>
      </c>
      <c r="C23" s="37" t="s">
        <v>93</v>
      </c>
      <c r="D23" s="37"/>
      <c r="E23" s="55"/>
    </row>
    <row r="24" spans="1:5" ht="30" customHeight="1" thickBot="1" x14ac:dyDescent="0.25">
      <c r="A24" s="36">
        <v>3</v>
      </c>
      <c r="B24" s="37" t="s">
        <v>32</v>
      </c>
      <c r="C24" s="37" t="s">
        <v>94</v>
      </c>
      <c r="D24" s="37"/>
      <c r="E24" s="55"/>
    </row>
    <row r="25" spans="1:5" ht="30.75" customHeight="1" thickBot="1" x14ac:dyDescent="0.25">
      <c r="A25" s="36">
        <v>4</v>
      </c>
      <c r="B25" s="37" t="s">
        <v>22</v>
      </c>
      <c r="C25" s="37" t="s">
        <v>95</v>
      </c>
      <c r="D25" s="37"/>
      <c r="E25" s="55"/>
    </row>
    <row r="26" spans="1:5" ht="30" customHeight="1" thickBot="1" x14ac:dyDescent="0.25">
      <c r="A26" s="36">
        <v>5</v>
      </c>
      <c r="B26" s="37" t="s">
        <v>96</v>
      </c>
      <c r="C26" s="37" t="s">
        <v>97</v>
      </c>
      <c r="D26" s="37"/>
      <c r="E26" s="55"/>
    </row>
    <row r="27" spans="1:5" ht="30" customHeight="1" thickBot="1" x14ac:dyDescent="0.25">
      <c r="A27" s="36">
        <v>6</v>
      </c>
      <c r="B27" s="37" t="s">
        <v>35</v>
      </c>
      <c r="C27" s="37" t="s">
        <v>98</v>
      </c>
      <c r="D27" s="37"/>
      <c r="E27" s="56"/>
    </row>
    <row r="30" spans="1:5" x14ac:dyDescent="0.2">
      <c r="C30" s="1" t="s">
        <v>179</v>
      </c>
    </row>
    <row r="32" spans="1:5" ht="13.5" thickBot="1" x14ac:dyDescent="0.25">
      <c r="B32" t="s">
        <v>0</v>
      </c>
      <c r="C32" t="s">
        <v>8</v>
      </c>
    </row>
    <row r="33" spans="1:5" ht="30.75" customHeight="1" thickBot="1" x14ac:dyDescent="0.25">
      <c r="A33" s="34">
        <v>1</v>
      </c>
      <c r="B33" s="35" t="s">
        <v>99</v>
      </c>
      <c r="C33" s="35" t="s">
        <v>82</v>
      </c>
      <c r="D33" s="35"/>
      <c r="E33" s="54" t="s">
        <v>181</v>
      </c>
    </row>
    <row r="34" spans="1:5" ht="30" customHeight="1" thickBot="1" x14ac:dyDescent="0.25">
      <c r="A34" s="36">
        <v>2</v>
      </c>
      <c r="B34" s="37" t="s">
        <v>100</v>
      </c>
      <c r="C34" s="37" t="s">
        <v>88</v>
      </c>
      <c r="D34" s="37"/>
      <c r="E34" s="55"/>
    </row>
    <row r="35" spans="1:5" ht="30.75" customHeight="1" thickBot="1" x14ac:dyDescent="0.25">
      <c r="A35" s="36">
        <v>3</v>
      </c>
      <c r="B35" s="37" t="s">
        <v>101</v>
      </c>
      <c r="C35" s="37" t="s">
        <v>102</v>
      </c>
      <c r="D35" s="37"/>
      <c r="E35" s="55"/>
    </row>
    <row r="36" spans="1:5" ht="30" customHeight="1" thickBot="1" x14ac:dyDescent="0.25">
      <c r="A36" s="36">
        <v>4</v>
      </c>
      <c r="B36" s="37" t="s">
        <v>26</v>
      </c>
      <c r="C36" s="37" t="s">
        <v>103</v>
      </c>
      <c r="D36" s="37"/>
      <c r="E36" s="55"/>
    </row>
    <row r="37" spans="1:5" ht="30" customHeight="1" thickBot="1" x14ac:dyDescent="0.25">
      <c r="A37" s="36">
        <v>5</v>
      </c>
      <c r="B37" s="37" t="s">
        <v>104</v>
      </c>
      <c r="C37" s="37" t="s">
        <v>105</v>
      </c>
      <c r="D37" s="37"/>
      <c r="E37" s="56"/>
    </row>
    <row r="42" spans="1:5" ht="20.25" customHeight="1" x14ac:dyDescent="0.25">
      <c r="C42" s="49" t="s">
        <v>191</v>
      </c>
    </row>
    <row r="44" spans="1:5" ht="15.75" customHeight="1" thickBot="1" x14ac:dyDescent="0.3">
      <c r="A44" s="40"/>
      <c r="B44" s="41" t="s">
        <v>0</v>
      </c>
      <c r="C44" s="41" t="s">
        <v>8</v>
      </c>
      <c r="D44" s="40"/>
    </row>
    <row r="45" spans="1:5" ht="31.5" customHeight="1" thickBot="1" x14ac:dyDescent="0.3">
      <c r="A45" s="42">
        <v>1</v>
      </c>
      <c r="B45" s="46" t="s">
        <v>185</v>
      </c>
      <c r="C45" s="46" t="s">
        <v>186</v>
      </c>
      <c r="D45" s="43"/>
    </row>
    <row r="46" spans="1:5" ht="42" customHeight="1" thickBot="1" x14ac:dyDescent="0.3">
      <c r="A46" s="44">
        <v>2</v>
      </c>
      <c r="B46" s="47" t="s">
        <v>187</v>
      </c>
      <c r="C46" s="47" t="s">
        <v>188</v>
      </c>
      <c r="D46" s="45"/>
    </row>
    <row r="47" spans="1:5" ht="43.5" customHeight="1" thickBot="1" x14ac:dyDescent="0.3">
      <c r="A47" s="44">
        <v>3</v>
      </c>
      <c r="B47" s="48" t="s">
        <v>167</v>
      </c>
      <c r="C47" s="48" t="s">
        <v>189</v>
      </c>
      <c r="D47" s="45"/>
    </row>
    <row r="48" spans="1:5" ht="48" customHeight="1" thickBot="1" x14ac:dyDescent="0.3">
      <c r="A48" s="44">
        <v>4</v>
      </c>
      <c r="B48" s="48" t="s">
        <v>121</v>
      </c>
      <c r="C48" s="48" t="s">
        <v>190</v>
      </c>
      <c r="D48" s="45"/>
    </row>
  </sheetData>
  <mergeCells count="4">
    <mergeCell ref="E22:E27"/>
    <mergeCell ref="E33:E37"/>
    <mergeCell ref="E4:E9"/>
    <mergeCell ref="E10:E14"/>
  </mergeCells>
  <pageMargins left="0.70866141732283472" right="0.70866141732283472" top="0.74803149606299213" bottom="0.74803149606299213" header="0.31496062992125984" footer="0.31496062992125984"/>
  <pageSetup scale="12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6"/>
  <sheetViews>
    <sheetView view="pageBreakPreview" zoomScale="60" workbookViewId="0">
      <selection activeCell="A4" sqref="A4:XFD46"/>
    </sheetView>
  </sheetViews>
  <sheetFormatPr defaultRowHeight="12.75" x14ac:dyDescent="0.2"/>
  <cols>
    <col min="1" max="1" width="28.5703125" style="5" bestFit="1" customWidth="1"/>
    <col min="2" max="2" width="8" style="6" bestFit="1" customWidth="1"/>
    <col min="3" max="3" width="27" style="5" bestFit="1" customWidth="1"/>
    <col min="4" max="4" width="13.5703125" style="5" bestFit="1" customWidth="1"/>
    <col min="5" max="5" width="33.140625" style="5" bestFit="1" customWidth="1"/>
    <col min="6" max="11" width="9.140625" style="6"/>
    <col min="13" max="13" width="21.7109375" customWidth="1"/>
  </cols>
  <sheetData>
    <row r="2" spans="1:13" ht="15.75" thickBot="1" x14ac:dyDescent="0.25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3" ht="35.25" thickBot="1" x14ac:dyDescent="0.3">
      <c r="A3" s="7" t="s">
        <v>0</v>
      </c>
      <c r="B3" s="8" t="s">
        <v>14</v>
      </c>
      <c r="C3" s="9" t="s">
        <v>2</v>
      </c>
      <c r="D3" s="9" t="s">
        <v>1</v>
      </c>
      <c r="E3" s="8" t="s">
        <v>106</v>
      </c>
      <c r="F3" s="9" t="s">
        <v>5</v>
      </c>
      <c r="G3" s="9" t="s">
        <v>4</v>
      </c>
      <c r="H3" s="9" t="s">
        <v>3</v>
      </c>
      <c r="I3" s="9" t="s">
        <v>6</v>
      </c>
      <c r="J3" s="9" t="s">
        <v>7</v>
      </c>
      <c r="K3" s="10" t="s">
        <v>17</v>
      </c>
      <c r="L3" s="9" t="s">
        <v>177</v>
      </c>
      <c r="M3" s="9"/>
    </row>
    <row r="4" spans="1:13" ht="15.75" thickBot="1" x14ac:dyDescent="0.3">
      <c r="A4" s="11" t="s">
        <v>64</v>
      </c>
      <c r="B4" s="11" t="s">
        <v>108</v>
      </c>
      <c r="C4" s="11" t="s">
        <v>124</v>
      </c>
      <c r="D4" s="11" t="s">
        <v>21</v>
      </c>
      <c r="E4" s="11" t="s">
        <v>26</v>
      </c>
      <c r="F4" s="11">
        <v>16</v>
      </c>
      <c r="G4" s="11">
        <v>20</v>
      </c>
      <c r="H4" s="11">
        <v>11</v>
      </c>
      <c r="I4" s="11">
        <v>20</v>
      </c>
      <c r="J4" s="11">
        <v>20</v>
      </c>
      <c r="K4" s="12">
        <f t="shared" ref="K4:K46" si="0">SUM(F4:J4)</f>
        <v>87</v>
      </c>
      <c r="L4" s="11">
        <v>1</v>
      </c>
      <c r="M4" s="11"/>
    </row>
    <row r="5" spans="1:13" ht="15.75" thickBot="1" x14ac:dyDescent="0.3">
      <c r="A5" s="13" t="s">
        <v>59</v>
      </c>
      <c r="B5" s="13" t="s">
        <v>108</v>
      </c>
      <c r="C5" s="13" t="s">
        <v>120</v>
      </c>
      <c r="D5" s="13" t="s">
        <v>21</v>
      </c>
      <c r="E5" s="13" t="s">
        <v>121</v>
      </c>
      <c r="F5" s="13">
        <v>4</v>
      </c>
      <c r="G5" s="13">
        <v>20</v>
      </c>
      <c r="H5" s="13">
        <v>13</v>
      </c>
      <c r="I5" s="13">
        <v>20</v>
      </c>
      <c r="J5" s="13">
        <v>20</v>
      </c>
      <c r="K5" s="12">
        <f t="shared" si="0"/>
        <v>77</v>
      </c>
      <c r="L5" s="13">
        <v>1</v>
      </c>
      <c r="M5" s="13"/>
    </row>
    <row r="6" spans="1:13" ht="15.75" thickBot="1" x14ac:dyDescent="0.3">
      <c r="A6" s="13" t="s">
        <v>53</v>
      </c>
      <c r="B6" s="11" t="s">
        <v>108</v>
      </c>
      <c r="C6" s="13" t="s">
        <v>122</v>
      </c>
      <c r="D6" s="11" t="s">
        <v>21</v>
      </c>
      <c r="E6" s="11" t="s">
        <v>22</v>
      </c>
      <c r="F6" s="13">
        <v>16</v>
      </c>
      <c r="G6" s="13">
        <v>20</v>
      </c>
      <c r="H6" s="13">
        <v>15</v>
      </c>
      <c r="I6" s="13">
        <v>6</v>
      </c>
      <c r="J6" s="13">
        <v>20</v>
      </c>
      <c r="K6" s="12">
        <f t="shared" si="0"/>
        <v>77</v>
      </c>
      <c r="L6" s="13">
        <v>1</v>
      </c>
      <c r="M6" s="13"/>
    </row>
    <row r="7" spans="1:13" ht="15.75" thickBot="1" x14ac:dyDescent="0.3">
      <c r="A7" s="13" t="s">
        <v>55</v>
      </c>
      <c r="B7" s="13" t="s">
        <v>108</v>
      </c>
      <c r="C7" s="13" t="s">
        <v>119</v>
      </c>
      <c r="D7" s="11" t="s">
        <v>21</v>
      </c>
      <c r="E7" s="11" t="s">
        <v>29</v>
      </c>
      <c r="F7" s="13">
        <v>10</v>
      </c>
      <c r="G7" s="13">
        <v>12</v>
      </c>
      <c r="H7" s="13">
        <v>7</v>
      </c>
      <c r="I7" s="13">
        <v>20</v>
      </c>
      <c r="J7" s="13">
        <v>20</v>
      </c>
      <c r="K7" s="12">
        <f t="shared" si="0"/>
        <v>69</v>
      </c>
      <c r="L7" s="13">
        <v>2</v>
      </c>
      <c r="M7" s="13"/>
    </row>
    <row r="8" spans="1:13" ht="15.75" thickBot="1" x14ac:dyDescent="0.3">
      <c r="A8" s="13" t="s">
        <v>62</v>
      </c>
      <c r="B8" s="11" t="s">
        <v>108</v>
      </c>
      <c r="C8" s="13" t="s">
        <v>120</v>
      </c>
      <c r="D8" s="13" t="s">
        <v>21</v>
      </c>
      <c r="E8" s="13" t="s">
        <v>121</v>
      </c>
      <c r="F8" s="13">
        <v>20</v>
      </c>
      <c r="G8" s="13">
        <v>20</v>
      </c>
      <c r="H8" s="13">
        <v>4</v>
      </c>
      <c r="I8" s="13">
        <v>5</v>
      </c>
      <c r="J8" s="13">
        <v>20</v>
      </c>
      <c r="K8" s="12">
        <f t="shared" si="0"/>
        <v>69</v>
      </c>
      <c r="L8" s="13">
        <v>2</v>
      </c>
      <c r="M8" s="13"/>
    </row>
    <row r="9" spans="1:13" ht="15.75" thickBot="1" x14ac:dyDescent="0.3">
      <c r="A9" s="13" t="s">
        <v>118</v>
      </c>
      <c r="B9" s="13" t="s">
        <v>108</v>
      </c>
      <c r="C9" s="13" t="s">
        <v>112</v>
      </c>
      <c r="D9" s="11" t="s">
        <v>113</v>
      </c>
      <c r="E9" s="11" t="s">
        <v>104</v>
      </c>
      <c r="F9" s="13">
        <v>10</v>
      </c>
      <c r="G9" s="13">
        <v>20</v>
      </c>
      <c r="H9" s="13">
        <v>11</v>
      </c>
      <c r="I9" s="13">
        <v>2</v>
      </c>
      <c r="J9" s="13">
        <v>17</v>
      </c>
      <c r="K9" s="12">
        <f t="shared" si="0"/>
        <v>60</v>
      </c>
      <c r="L9" s="13">
        <v>2</v>
      </c>
      <c r="M9" s="13"/>
    </row>
    <row r="10" spans="1:13" ht="15.75" thickBot="1" x14ac:dyDescent="0.3">
      <c r="A10" s="13" t="s">
        <v>61</v>
      </c>
      <c r="B10" s="11" t="s">
        <v>108</v>
      </c>
      <c r="C10" s="13" t="s">
        <v>122</v>
      </c>
      <c r="D10" s="13" t="s">
        <v>21</v>
      </c>
      <c r="E10" s="13" t="s">
        <v>22</v>
      </c>
      <c r="F10" s="13">
        <v>7</v>
      </c>
      <c r="G10" s="13">
        <v>20</v>
      </c>
      <c r="H10" s="13">
        <v>11</v>
      </c>
      <c r="I10" s="13">
        <v>2</v>
      </c>
      <c r="J10" s="13">
        <v>19</v>
      </c>
      <c r="K10" s="12">
        <f t="shared" si="0"/>
        <v>59</v>
      </c>
      <c r="L10" s="13">
        <v>2</v>
      </c>
      <c r="M10" s="13"/>
    </row>
    <row r="11" spans="1:13" ht="15.75" thickBot="1" x14ac:dyDescent="0.3">
      <c r="A11" s="13" t="s">
        <v>66</v>
      </c>
      <c r="B11" s="13" t="s">
        <v>108</v>
      </c>
      <c r="C11" s="13" t="s">
        <v>120</v>
      </c>
      <c r="D11" s="13" t="s">
        <v>21</v>
      </c>
      <c r="E11" s="13" t="s">
        <v>121</v>
      </c>
      <c r="F11" s="13">
        <v>0</v>
      </c>
      <c r="G11" s="13">
        <v>20</v>
      </c>
      <c r="H11" s="13">
        <v>0</v>
      </c>
      <c r="I11" s="13">
        <v>14</v>
      </c>
      <c r="J11" s="13">
        <v>20</v>
      </c>
      <c r="K11" s="12">
        <f t="shared" si="0"/>
        <v>54</v>
      </c>
      <c r="L11" s="13">
        <v>2</v>
      </c>
      <c r="M11" s="13"/>
    </row>
    <row r="12" spans="1:13" ht="15.75" thickBot="1" x14ac:dyDescent="0.3">
      <c r="A12" s="13" t="s">
        <v>63</v>
      </c>
      <c r="B12" s="11" t="s">
        <v>108</v>
      </c>
      <c r="C12" s="13" t="s">
        <v>125</v>
      </c>
      <c r="D12" s="13" t="s">
        <v>21</v>
      </c>
      <c r="E12" s="13" t="s">
        <v>32</v>
      </c>
      <c r="F12" s="13">
        <v>0</v>
      </c>
      <c r="G12" s="13">
        <v>20</v>
      </c>
      <c r="H12" s="13">
        <v>13</v>
      </c>
      <c r="I12" s="13">
        <v>0</v>
      </c>
      <c r="J12" s="13">
        <v>17</v>
      </c>
      <c r="K12" s="12">
        <f t="shared" si="0"/>
        <v>50</v>
      </c>
      <c r="L12" s="13">
        <v>2</v>
      </c>
      <c r="M12" s="13"/>
    </row>
    <row r="13" spans="1:13" ht="15.75" thickBot="1" x14ac:dyDescent="0.3">
      <c r="A13" s="13" t="s">
        <v>142</v>
      </c>
      <c r="B13" s="13" t="s">
        <v>108</v>
      </c>
      <c r="C13" s="13" t="s">
        <v>143</v>
      </c>
      <c r="D13" s="13" t="s">
        <v>133</v>
      </c>
      <c r="E13" s="13" t="s">
        <v>78</v>
      </c>
      <c r="F13" s="13">
        <v>0</v>
      </c>
      <c r="G13" s="13">
        <v>20</v>
      </c>
      <c r="H13" s="13">
        <v>11</v>
      </c>
      <c r="I13" s="13">
        <v>0</v>
      </c>
      <c r="J13" s="13">
        <v>19</v>
      </c>
      <c r="K13" s="12">
        <f t="shared" si="0"/>
        <v>50</v>
      </c>
      <c r="L13" s="13">
        <v>2</v>
      </c>
      <c r="M13" s="13"/>
    </row>
    <row r="14" spans="1:13" ht="15.75" thickBot="1" x14ac:dyDescent="0.3">
      <c r="A14" s="13" t="s">
        <v>111</v>
      </c>
      <c r="B14" s="11" t="s">
        <v>108</v>
      </c>
      <c r="C14" s="13" t="s">
        <v>112</v>
      </c>
      <c r="D14" s="13" t="s">
        <v>113</v>
      </c>
      <c r="E14" s="13" t="s">
        <v>104</v>
      </c>
      <c r="F14" s="13">
        <v>8</v>
      </c>
      <c r="G14" s="13">
        <v>12</v>
      </c>
      <c r="H14" s="13">
        <v>11</v>
      </c>
      <c r="I14" s="13">
        <v>0</v>
      </c>
      <c r="J14" s="13">
        <v>17</v>
      </c>
      <c r="K14" s="12">
        <f t="shared" si="0"/>
        <v>48</v>
      </c>
      <c r="L14" s="13">
        <v>2</v>
      </c>
      <c r="M14" s="13"/>
    </row>
    <row r="15" spans="1:13" ht="15.75" thickBot="1" x14ac:dyDescent="0.3">
      <c r="A15" s="13" t="s">
        <v>126</v>
      </c>
      <c r="B15" s="13" t="s">
        <v>108</v>
      </c>
      <c r="C15" s="13" t="s">
        <v>127</v>
      </c>
      <c r="D15" s="13" t="s">
        <v>128</v>
      </c>
      <c r="E15" s="13" t="s">
        <v>72</v>
      </c>
      <c r="F15" s="13">
        <v>4</v>
      </c>
      <c r="G15" s="13">
        <v>13</v>
      </c>
      <c r="H15" s="13">
        <v>9</v>
      </c>
      <c r="I15" s="13">
        <v>3</v>
      </c>
      <c r="J15" s="13">
        <v>16</v>
      </c>
      <c r="K15" s="12">
        <f t="shared" si="0"/>
        <v>45</v>
      </c>
      <c r="L15" s="13">
        <v>3</v>
      </c>
      <c r="M15" s="13"/>
    </row>
    <row r="16" spans="1:13" ht="15.75" thickBot="1" x14ac:dyDescent="0.3">
      <c r="A16" s="13" t="s">
        <v>115</v>
      </c>
      <c r="B16" s="11" t="s">
        <v>108</v>
      </c>
      <c r="C16" s="13" t="s">
        <v>112</v>
      </c>
      <c r="D16" s="13" t="s">
        <v>113</v>
      </c>
      <c r="E16" s="13" t="s">
        <v>104</v>
      </c>
      <c r="F16" s="13">
        <v>4</v>
      </c>
      <c r="G16" s="13">
        <v>8</v>
      </c>
      <c r="H16" s="13">
        <v>13.5</v>
      </c>
      <c r="I16" s="13">
        <v>2</v>
      </c>
      <c r="J16" s="13">
        <v>16</v>
      </c>
      <c r="K16" s="12">
        <f t="shared" si="0"/>
        <v>43.5</v>
      </c>
      <c r="L16" s="13">
        <v>3</v>
      </c>
      <c r="M16" s="13"/>
    </row>
    <row r="17" spans="1:13" ht="15.75" thickBot="1" x14ac:dyDescent="0.3">
      <c r="A17" s="13" t="s">
        <v>107</v>
      </c>
      <c r="B17" s="13" t="s">
        <v>108</v>
      </c>
      <c r="C17" s="13" t="s">
        <v>109</v>
      </c>
      <c r="D17" s="13" t="s">
        <v>110</v>
      </c>
      <c r="E17" s="13" t="s">
        <v>101</v>
      </c>
      <c r="F17" s="13">
        <v>4</v>
      </c>
      <c r="G17" s="13">
        <v>12</v>
      </c>
      <c r="H17" s="13">
        <v>3</v>
      </c>
      <c r="I17" s="13">
        <v>1</v>
      </c>
      <c r="J17" s="13">
        <v>20</v>
      </c>
      <c r="K17" s="12">
        <f t="shared" si="0"/>
        <v>40</v>
      </c>
      <c r="L17" s="13">
        <v>3</v>
      </c>
      <c r="M17" s="13"/>
    </row>
    <row r="18" spans="1:13" ht="15.75" thickBot="1" x14ac:dyDescent="0.3">
      <c r="A18" s="13" t="s">
        <v>129</v>
      </c>
      <c r="B18" s="11" t="s">
        <v>108</v>
      </c>
      <c r="C18" s="13" t="s">
        <v>127</v>
      </c>
      <c r="D18" s="13" t="s">
        <v>128</v>
      </c>
      <c r="E18" s="13" t="s">
        <v>72</v>
      </c>
      <c r="F18" s="13">
        <v>0</v>
      </c>
      <c r="G18" s="13">
        <v>0</v>
      </c>
      <c r="H18" s="13">
        <v>0</v>
      </c>
      <c r="I18" s="13">
        <v>20</v>
      </c>
      <c r="J18" s="13">
        <v>20</v>
      </c>
      <c r="K18" s="12">
        <f t="shared" si="0"/>
        <v>40</v>
      </c>
      <c r="L18" s="13">
        <v>3</v>
      </c>
      <c r="M18" s="13"/>
    </row>
    <row r="19" spans="1:13" ht="15.75" thickBot="1" x14ac:dyDescent="0.3">
      <c r="A19" s="13" t="s">
        <v>65</v>
      </c>
      <c r="B19" s="13" t="s">
        <v>108</v>
      </c>
      <c r="C19" s="13" t="s">
        <v>122</v>
      </c>
      <c r="D19" s="13" t="s">
        <v>21</v>
      </c>
      <c r="E19" s="13" t="s">
        <v>22</v>
      </c>
      <c r="F19" s="13">
        <v>0</v>
      </c>
      <c r="G19" s="13">
        <v>5</v>
      </c>
      <c r="H19" s="13">
        <v>8.5</v>
      </c>
      <c r="I19" s="13">
        <v>6</v>
      </c>
      <c r="J19" s="13">
        <v>20</v>
      </c>
      <c r="K19" s="12">
        <f t="shared" si="0"/>
        <v>39.5</v>
      </c>
      <c r="L19" s="13">
        <v>3</v>
      </c>
      <c r="M19" s="13"/>
    </row>
    <row r="20" spans="1:13" ht="15.75" thickBot="1" x14ac:dyDescent="0.3">
      <c r="A20" s="13" t="s">
        <v>130</v>
      </c>
      <c r="B20" s="11" t="s">
        <v>108</v>
      </c>
      <c r="C20" s="13" t="s">
        <v>127</v>
      </c>
      <c r="D20" s="13" t="s">
        <v>128</v>
      </c>
      <c r="E20" s="13" t="s">
        <v>72</v>
      </c>
      <c r="F20" s="13">
        <v>0</v>
      </c>
      <c r="G20" s="13">
        <v>12</v>
      </c>
      <c r="H20" s="13">
        <v>4</v>
      </c>
      <c r="I20" s="13">
        <v>1</v>
      </c>
      <c r="J20" s="13">
        <v>20</v>
      </c>
      <c r="K20" s="12">
        <f t="shared" si="0"/>
        <v>37</v>
      </c>
      <c r="L20" s="13">
        <v>3</v>
      </c>
      <c r="M20" s="13"/>
    </row>
    <row r="21" spans="1:13" ht="15.75" thickBot="1" x14ac:dyDescent="0.3">
      <c r="A21" s="13" t="s">
        <v>131</v>
      </c>
      <c r="B21" s="13" t="s">
        <v>108</v>
      </c>
      <c r="C21" s="13" t="s">
        <v>132</v>
      </c>
      <c r="D21" s="13" t="s">
        <v>133</v>
      </c>
      <c r="E21" s="13" t="s">
        <v>92</v>
      </c>
      <c r="F21" s="13">
        <v>6</v>
      </c>
      <c r="G21" s="13">
        <v>0</v>
      </c>
      <c r="H21" s="13">
        <v>11</v>
      </c>
      <c r="I21" s="13">
        <v>0</v>
      </c>
      <c r="J21" s="13">
        <v>19.5</v>
      </c>
      <c r="K21" s="12">
        <f t="shared" si="0"/>
        <v>36.5</v>
      </c>
      <c r="L21" s="13">
        <v>3</v>
      </c>
      <c r="M21" s="13"/>
    </row>
    <row r="22" spans="1:13" ht="15.75" thickBot="1" x14ac:dyDescent="0.3">
      <c r="A22" s="13" t="s">
        <v>117</v>
      </c>
      <c r="B22" s="11" t="s">
        <v>108</v>
      </c>
      <c r="C22" s="13" t="s">
        <v>112</v>
      </c>
      <c r="D22" s="13" t="s">
        <v>113</v>
      </c>
      <c r="E22" s="13" t="s">
        <v>104</v>
      </c>
      <c r="F22" s="13">
        <v>0</v>
      </c>
      <c r="G22" s="13">
        <v>20</v>
      </c>
      <c r="H22" s="13">
        <v>13</v>
      </c>
      <c r="I22" s="13">
        <v>0</v>
      </c>
      <c r="J22" s="13">
        <v>3</v>
      </c>
      <c r="K22" s="12">
        <f t="shared" si="0"/>
        <v>36</v>
      </c>
      <c r="L22" s="13">
        <v>3</v>
      </c>
      <c r="M22" s="13"/>
    </row>
    <row r="23" spans="1:13" ht="15.75" thickBot="1" x14ac:dyDescent="0.3">
      <c r="A23" s="13" t="s">
        <v>136</v>
      </c>
      <c r="B23" s="13" t="s">
        <v>108</v>
      </c>
      <c r="C23" s="13" t="s">
        <v>132</v>
      </c>
      <c r="D23" s="13" t="s">
        <v>133</v>
      </c>
      <c r="E23" s="13" t="s">
        <v>92</v>
      </c>
      <c r="F23" s="13">
        <v>0</v>
      </c>
      <c r="G23" s="13">
        <v>20</v>
      </c>
      <c r="H23" s="13">
        <v>11</v>
      </c>
      <c r="I23" s="13">
        <v>0</v>
      </c>
      <c r="J23" s="13">
        <v>4</v>
      </c>
      <c r="K23" s="12">
        <f t="shared" si="0"/>
        <v>35</v>
      </c>
      <c r="L23" s="13">
        <v>3</v>
      </c>
      <c r="M23" s="13"/>
    </row>
    <row r="24" spans="1:13" ht="15.75" thickBot="1" x14ac:dyDescent="0.3">
      <c r="A24" s="13" t="s">
        <v>58</v>
      </c>
      <c r="B24" s="11" t="s">
        <v>108</v>
      </c>
      <c r="C24" s="13" t="s">
        <v>122</v>
      </c>
      <c r="D24" s="13" t="s">
        <v>21</v>
      </c>
      <c r="E24" s="13" t="s">
        <v>22</v>
      </c>
      <c r="F24" s="13">
        <v>0</v>
      </c>
      <c r="G24" s="13">
        <v>12</v>
      </c>
      <c r="H24" s="13">
        <v>4</v>
      </c>
      <c r="I24" s="13">
        <v>0</v>
      </c>
      <c r="J24" s="13">
        <v>17</v>
      </c>
      <c r="K24" s="12">
        <f t="shared" si="0"/>
        <v>33</v>
      </c>
      <c r="L24" s="13">
        <v>3</v>
      </c>
      <c r="M24" s="13"/>
    </row>
    <row r="25" spans="1:13" ht="15.75" thickBot="1" x14ac:dyDescent="0.3">
      <c r="A25" s="13" t="s">
        <v>149</v>
      </c>
      <c r="B25" s="13" t="s">
        <v>108</v>
      </c>
      <c r="C25" s="13" t="s">
        <v>135</v>
      </c>
      <c r="D25" s="13" t="s">
        <v>133</v>
      </c>
      <c r="E25" s="13" t="s">
        <v>75</v>
      </c>
      <c r="F25" s="13">
        <v>0</v>
      </c>
      <c r="G25" s="13">
        <v>0</v>
      </c>
      <c r="H25" s="13">
        <v>13.5</v>
      </c>
      <c r="I25" s="13">
        <v>0</v>
      </c>
      <c r="J25" s="13">
        <v>18</v>
      </c>
      <c r="K25" s="12">
        <f t="shared" si="0"/>
        <v>31.5</v>
      </c>
      <c r="L25" s="13">
        <v>3</v>
      </c>
      <c r="M25" s="13"/>
    </row>
    <row r="26" spans="1:13" ht="15.75" thickBot="1" x14ac:dyDescent="0.3">
      <c r="A26" s="13" t="s">
        <v>151</v>
      </c>
      <c r="B26" s="11" t="s">
        <v>108</v>
      </c>
      <c r="C26" s="13" t="s">
        <v>137</v>
      </c>
      <c r="D26" s="13" t="s">
        <v>133</v>
      </c>
      <c r="E26" s="13" t="s">
        <v>77</v>
      </c>
      <c r="F26" s="13">
        <v>0</v>
      </c>
      <c r="G26" s="13">
        <v>12</v>
      </c>
      <c r="H26" s="13">
        <v>14</v>
      </c>
      <c r="I26" s="13">
        <v>0</v>
      </c>
      <c r="J26" s="13">
        <v>3</v>
      </c>
      <c r="K26" s="12">
        <f t="shared" si="0"/>
        <v>29</v>
      </c>
      <c r="L26" s="13" t="s">
        <v>183</v>
      </c>
      <c r="M26" s="13"/>
    </row>
    <row r="27" spans="1:13" ht="15.75" thickBot="1" x14ac:dyDescent="0.3">
      <c r="A27" s="13" t="s">
        <v>116</v>
      </c>
      <c r="B27" s="13" t="s">
        <v>108</v>
      </c>
      <c r="C27" s="13" t="s">
        <v>109</v>
      </c>
      <c r="D27" s="13" t="s">
        <v>110</v>
      </c>
      <c r="E27" s="13" t="s">
        <v>101</v>
      </c>
      <c r="F27" s="13">
        <v>0</v>
      </c>
      <c r="G27" s="13">
        <v>12</v>
      </c>
      <c r="H27" s="13">
        <v>9</v>
      </c>
      <c r="I27" s="13">
        <v>2</v>
      </c>
      <c r="J27" s="13">
        <v>4</v>
      </c>
      <c r="K27" s="12">
        <f t="shared" si="0"/>
        <v>27</v>
      </c>
      <c r="L27" s="13" t="s">
        <v>183</v>
      </c>
      <c r="M27" s="13"/>
    </row>
    <row r="28" spans="1:13" ht="15.75" thickBot="1" x14ac:dyDescent="0.3">
      <c r="A28" s="13" t="s">
        <v>138</v>
      </c>
      <c r="B28" s="11" t="s">
        <v>108</v>
      </c>
      <c r="C28" s="13" t="s">
        <v>132</v>
      </c>
      <c r="D28" s="13" t="s">
        <v>133</v>
      </c>
      <c r="E28" s="13" t="s">
        <v>92</v>
      </c>
      <c r="F28" s="13">
        <v>0</v>
      </c>
      <c r="G28" s="13">
        <v>12</v>
      </c>
      <c r="H28" s="13">
        <v>13</v>
      </c>
      <c r="I28" s="13">
        <v>0</v>
      </c>
      <c r="J28" s="13">
        <v>2</v>
      </c>
      <c r="K28" s="12">
        <f t="shared" si="0"/>
        <v>27</v>
      </c>
      <c r="L28" s="13" t="s">
        <v>183</v>
      </c>
      <c r="M28" s="13"/>
    </row>
    <row r="29" spans="1:13" ht="15.75" thickBot="1" x14ac:dyDescent="0.3">
      <c r="A29" s="13" t="s">
        <v>145</v>
      </c>
      <c r="B29" s="13" t="s">
        <v>108</v>
      </c>
      <c r="C29" s="13" t="s">
        <v>146</v>
      </c>
      <c r="D29" s="13" t="s">
        <v>133</v>
      </c>
      <c r="E29" s="13" t="s">
        <v>84</v>
      </c>
      <c r="F29" s="13">
        <v>0</v>
      </c>
      <c r="G29" s="13">
        <v>12</v>
      </c>
      <c r="H29" s="13">
        <v>8.5</v>
      </c>
      <c r="I29" s="13">
        <v>0</v>
      </c>
      <c r="J29" s="13">
        <v>3</v>
      </c>
      <c r="K29" s="12">
        <f t="shared" si="0"/>
        <v>23.5</v>
      </c>
      <c r="L29" s="13" t="s">
        <v>183</v>
      </c>
      <c r="M29" s="13"/>
    </row>
    <row r="30" spans="1:13" ht="15.75" thickBot="1" x14ac:dyDescent="0.3">
      <c r="A30" s="13" t="s">
        <v>54</v>
      </c>
      <c r="B30" s="11" t="s">
        <v>108</v>
      </c>
      <c r="C30" s="13" t="s">
        <v>120</v>
      </c>
      <c r="D30" s="13" t="s">
        <v>21</v>
      </c>
      <c r="E30" s="13" t="s">
        <v>121</v>
      </c>
      <c r="F30" s="13">
        <v>0</v>
      </c>
      <c r="G30" s="13">
        <v>20</v>
      </c>
      <c r="H30" s="13">
        <v>0</v>
      </c>
      <c r="I30" s="13">
        <v>0</v>
      </c>
      <c r="J30" s="13">
        <v>3</v>
      </c>
      <c r="K30" s="12">
        <f t="shared" si="0"/>
        <v>23</v>
      </c>
      <c r="L30" s="13" t="s">
        <v>183</v>
      </c>
      <c r="M30" s="13"/>
    </row>
    <row r="31" spans="1:13" ht="15.75" thickBot="1" x14ac:dyDescent="0.3">
      <c r="A31" s="13" t="s">
        <v>57</v>
      </c>
      <c r="B31" s="13" t="s">
        <v>108</v>
      </c>
      <c r="C31" s="13" t="s">
        <v>123</v>
      </c>
      <c r="D31" s="13" t="s">
        <v>21</v>
      </c>
      <c r="E31" s="13" t="s">
        <v>33</v>
      </c>
      <c r="F31" s="13">
        <v>0</v>
      </c>
      <c r="G31" s="13">
        <v>12</v>
      </c>
      <c r="H31" s="13">
        <v>6</v>
      </c>
      <c r="I31" s="13">
        <v>0</v>
      </c>
      <c r="J31" s="13">
        <v>4</v>
      </c>
      <c r="K31" s="12">
        <f t="shared" si="0"/>
        <v>22</v>
      </c>
      <c r="L31" s="13" t="s">
        <v>183</v>
      </c>
      <c r="M31" s="13"/>
    </row>
    <row r="32" spans="1:13" ht="15.75" thickBot="1" x14ac:dyDescent="0.3">
      <c r="A32" s="13" t="s">
        <v>56</v>
      </c>
      <c r="B32" s="11" t="s">
        <v>108</v>
      </c>
      <c r="C32" s="13" t="s">
        <v>119</v>
      </c>
      <c r="D32" s="13" t="s">
        <v>21</v>
      </c>
      <c r="E32" s="13" t="s">
        <v>29</v>
      </c>
      <c r="F32" s="13">
        <v>0</v>
      </c>
      <c r="G32" s="13">
        <v>0</v>
      </c>
      <c r="H32" s="13">
        <v>12.5</v>
      </c>
      <c r="I32" s="13">
        <v>0</v>
      </c>
      <c r="J32" s="13">
        <v>8.5</v>
      </c>
      <c r="K32" s="12">
        <f t="shared" si="0"/>
        <v>21</v>
      </c>
      <c r="L32" s="13" t="s">
        <v>183</v>
      </c>
      <c r="M32" s="13"/>
    </row>
    <row r="33" spans="1:13" ht="15.75" thickBot="1" x14ac:dyDescent="0.3">
      <c r="A33" s="13" t="s">
        <v>154</v>
      </c>
      <c r="B33" s="13" t="s">
        <v>108</v>
      </c>
      <c r="C33" s="13" t="s">
        <v>141</v>
      </c>
      <c r="D33" s="13" t="s">
        <v>133</v>
      </c>
      <c r="E33" s="13" t="s">
        <v>89</v>
      </c>
      <c r="F33" s="13">
        <v>0</v>
      </c>
      <c r="G33" s="13">
        <v>5</v>
      </c>
      <c r="H33" s="13">
        <v>13</v>
      </c>
      <c r="I33" s="13">
        <v>1</v>
      </c>
      <c r="J33" s="13">
        <v>2</v>
      </c>
      <c r="K33" s="12">
        <f t="shared" si="0"/>
        <v>21</v>
      </c>
      <c r="L33" s="13" t="s">
        <v>184</v>
      </c>
      <c r="M33" s="13"/>
    </row>
    <row r="34" spans="1:13" ht="15.75" thickBot="1" x14ac:dyDescent="0.3">
      <c r="A34" s="13" t="s">
        <v>134</v>
      </c>
      <c r="B34" s="11" t="s">
        <v>108</v>
      </c>
      <c r="C34" s="13" t="s">
        <v>135</v>
      </c>
      <c r="D34" s="13" t="s">
        <v>133</v>
      </c>
      <c r="E34" s="13" t="s">
        <v>75</v>
      </c>
      <c r="F34" s="13">
        <v>0</v>
      </c>
      <c r="G34" s="13">
        <v>0</v>
      </c>
      <c r="H34" s="13">
        <v>15.5</v>
      </c>
      <c r="I34" s="13">
        <v>2</v>
      </c>
      <c r="J34" s="13">
        <v>2</v>
      </c>
      <c r="K34" s="12">
        <f t="shared" si="0"/>
        <v>19.5</v>
      </c>
      <c r="L34" s="13"/>
      <c r="M34" s="13"/>
    </row>
    <row r="35" spans="1:13" ht="15.75" thickBot="1" x14ac:dyDescent="0.3">
      <c r="A35" s="13" t="s">
        <v>139</v>
      </c>
      <c r="B35" s="13" t="s">
        <v>108</v>
      </c>
      <c r="C35" s="13" t="s">
        <v>125</v>
      </c>
      <c r="D35" s="13" t="s">
        <v>133</v>
      </c>
      <c r="E35" s="13" t="s">
        <v>87</v>
      </c>
      <c r="F35" s="13">
        <v>0</v>
      </c>
      <c r="G35" s="13">
        <v>12</v>
      </c>
      <c r="H35" s="13">
        <v>3</v>
      </c>
      <c r="I35" s="13">
        <v>1</v>
      </c>
      <c r="J35" s="13">
        <v>3</v>
      </c>
      <c r="K35" s="12">
        <f t="shared" si="0"/>
        <v>19</v>
      </c>
      <c r="L35" s="13"/>
      <c r="M35" s="13"/>
    </row>
    <row r="36" spans="1:13" ht="15.75" thickBot="1" x14ac:dyDescent="0.3">
      <c r="A36" s="13" t="s">
        <v>152</v>
      </c>
      <c r="B36" s="11" t="s">
        <v>108</v>
      </c>
      <c r="C36" s="13" t="s">
        <v>141</v>
      </c>
      <c r="D36" s="13" t="s">
        <v>133</v>
      </c>
      <c r="E36" s="13" t="s">
        <v>89</v>
      </c>
      <c r="F36" s="13">
        <v>0</v>
      </c>
      <c r="G36" s="13">
        <v>5</v>
      </c>
      <c r="H36" s="13">
        <v>12.5</v>
      </c>
      <c r="I36" s="13">
        <v>0</v>
      </c>
      <c r="J36" s="13">
        <v>0</v>
      </c>
      <c r="K36" s="12">
        <f t="shared" si="0"/>
        <v>17.5</v>
      </c>
      <c r="L36" s="13"/>
      <c r="M36" s="13"/>
    </row>
    <row r="37" spans="1:13" ht="15.75" thickBot="1" x14ac:dyDescent="0.3">
      <c r="A37" s="13" t="s">
        <v>60</v>
      </c>
      <c r="B37" s="13" t="s">
        <v>108</v>
      </c>
      <c r="C37" s="13" t="s">
        <v>123</v>
      </c>
      <c r="D37" s="13" t="s">
        <v>21</v>
      </c>
      <c r="E37" s="13" t="s">
        <v>33</v>
      </c>
      <c r="F37" s="13">
        <v>7</v>
      </c>
      <c r="G37" s="13">
        <v>2</v>
      </c>
      <c r="H37" s="13">
        <v>3</v>
      </c>
      <c r="I37" s="13">
        <v>0</v>
      </c>
      <c r="J37" s="13">
        <v>3</v>
      </c>
      <c r="K37" s="12">
        <f t="shared" si="0"/>
        <v>15</v>
      </c>
      <c r="L37" s="13"/>
      <c r="M37" s="13"/>
    </row>
    <row r="38" spans="1:13" ht="15.75" thickBot="1" x14ac:dyDescent="0.3">
      <c r="A38" s="13" t="s">
        <v>140</v>
      </c>
      <c r="B38" s="11" t="s">
        <v>108</v>
      </c>
      <c r="C38" s="13" t="s">
        <v>141</v>
      </c>
      <c r="D38" s="13" t="s">
        <v>133</v>
      </c>
      <c r="E38" s="13" t="s">
        <v>89</v>
      </c>
      <c r="F38" s="13">
        <v>4</v>
      </c>
      <c r="G38" s="13">
        <v>5</v>
      </c>
      <c r="H38" s="13">
        <v>4</v>
      </c>
      <c r="I38" s="13">
        <v>0</v>
      </c>
      <c r="J38" s="13">
        <v>2</v>
      </c>
      <c r="K38" s="12">
        <f t="shared" si="0"/>
        <v>15</v>
      </c>
      <c r="L38" s="13"/>
      <c r="M38" s="13"/>
    </row>
    <row r="39" spans="1:13" ht="15.75" thickBot="1" x14ac:dyDescent="0.3">
      <c r="A39" s="13" t="s">
        <v>144</v>
      </c>
      <c r="B39" s="13" t="s">
        <v>108</v>
      </c>
      <c r="C39" s="13" t="s">
        <v>143</v>
      </c>
      <c r="D39" s="13" t="s">
        <v>133</v>
      </c>
      <c r="E39" s="13" t="s">
        <v>78</v>
      </c>
      <c r="F39" s="13">
        <v>0</v>
      </c>
      <c r="G39" s="13">
        <v>12</v>
      </c>
      <c r="H39" s="13">
        <v>1</v>
      </c>
      <c r="I39" s="13">
        <v>0</v>
      </c>
      <c r="J39" s="13">
        <v>2</v>
      </c>
      <c r="K39" s="12">
        <f t="shared" si="0"/>
        <v>15</v>
      </c>
      <c r="L39" s="13"/>
      <c r="M39" s="13"/>
    </row>
    <row r="40" spans="1:13" ht="15.75" thickBot="1" x14ac:dyDescent="0.3">
      <c r="A40" s="13" t="s">
        <v>157</v>
      </c>
      <c r="B40" s="11" t="s">
        <v>108</v>
      </c>
      <c r="C40" s="13" t="s">
        <v>143</v>
      </c>
      <c r="D40" s="13" t="s">
        <v>133</v>
      </c>
      <c r="E40" s="13" t="s">
        <v>99</v>
      </c>
      <c r="F40" s="13">
        <v>4</v>
      </c>
      <c r="G40" s="13">
        <v>5</v>
      </c>
      <c r="H40" s="13">
        <v>0</v>
      </c>
      <c r="I40" s="13">
        <v>0</v>
      </c>
      <c r="J40" s="13">
        <v>4</v>
      </c>
      <c r="K40" s="12">
        <f t="shared" si="0"/>
        <v>13</v>
      </c>
      <c r="L40" s="13"/>
      <c r="M40" s="13"/>
    </row>
    <row r="41" spans="1:13" ht="15.75" thickBot="1" x14ac:dyDescent="0.3">
      <c r="A41" s="13" t="s">
        <v>150</v>
      </c>
      <c r="B41" s="13" t="s">
        <v>108</v>
      </c>
      <c r="C41" s="13" t="s">
        <v>132</v>
      </c>
      <c r="D41" s="13" t="s">
        <v>133</v>
      </c>
      <c r="E41" s="13" t="s">
        <v>92</v>
      </c>
      <c r="F41" s="13">
        <v>0</v>
      </c>
      <c r="G41" s="13">
        <v>0</v>
      </c>
      <c r="H41" s="13">
        <v>9</v>
      </c>
      <c r="I41" s="13">
        <v>1</v>
      </c>
      <c r="J41" s="13">
        <v>2</v>
      </c>
      <c r="K41" s="12">
        <f t="shared" si="0"/>
        <v>12</v>
      </c>
      <c r="L41" s="13"/>
      <c r="M41" s="13"/>
    </row>
    <row r="42" spans="1:13" ht="15.75" thickBot="1" x14ac:dyDescent="0.3">
      <c r="A42" s="13" t="s">
        <v>155</v>
      </c>
      <c r="B42" s="11" t="s">
        <v>108</v>
      </c>
      <c r="C42" s="13" t="s">
        <v>146</v>
      </c>
      <c r="D42" s="13" t="s">
        <v>133</v>
      </c>
      <c r="E42" s="13" t="s">
        <v>156</v>
      </c>
      <c r="F42" s="13">
        <v>2</v>
      </c>
      <c r="G42" s="13">
        <v>2</v>
      </c>
      <c r="H42" s="13">
        <v>4</v>
      </c>
      <c r="I42" s="13">
        <v>1</v>
      </c>
      <c r="J42" s="13">
        <v>3</v>
      </c>
      <c r="K42" s="12">
        <f t="shared" si="0"/>
        <v>12</v>
      </c>
      <c r="L42" s="13"/>
      <c r="M42" s="13"/>
    </row>
    <row r="43" spans="1:13" ht="15.75" thickBot="1" x14ac:dyDescent="0.3">
      <c r="A43" s="13" t="s">
        <v>148</v>
      </c>
      <c r="B43" s="13" t="s">
        <v>108</v>
      </c>
      <c r="C43" s="13" t="s">
        <v>146</v>
      </c>
      <c r="D43" s="13" t="s">
        <v>133</v>
      </c>
      <c r="E43" s="13" t="s">
        <v>84</v>
      </c>
      <c r="F43" s="13">
        <v>0</v>
      </c>
      <c r="G43" s="13">
        <v>5</v>
      </c>
      <c r="H43" s="13">
        <v>4</v>
      </c>
      <c r="I43" s="13">
        <v>0</v>
      </c>
      <c r="J43" s="13">
        <v>2</v>
      </c>
      <c r="K43" s="12">
        <f t="shared" si="0"/>
        <v>11</v>
      </c>
      <c r="L43" s="13"/>
      <c r="M43" s="13"/>
    </row>
    <row r="44" spans="1:13" ht="15.75" thickBot="1" x14ac:dyDescent="0.3">
      <c r="A44" s="13" t="s">
        <v>114</v>
      </c>
      <c r="B44" s="11" t="s">
        <v>108</v>
      </c>
      <c r="C44" s="13" t="s">
        <v>109</v>
      </c>
      <c r="D44" s="13" t="s">
        <v>110</v>
      </c>
      <c r="E44" s="13" t="s">
        <v>101</v>
      </c>
      <c r="F44" s="13">
        <v>0</v>
      </c>
      <c r="G44" s="13">
        <v>0</v>
      </c>
      <c r="H44" s="13">
        <v>0</v>
      </c>
      <c r="I44" s="13">
        <v>3</v>
      </c>
      <c r="J44" s="13">
        <v>5</v>
      </c>
      <c r="K44" s="12">
        <f t="shared" si="0"/>
        <v>8</v>
      </c>
      <c r="L44" s="13"/>
      <c r="M44" s="13"/>
    </row>
    <row r="45" spans="1:13" ht="15.75" thickBot="1" x14ac:dyDescent="0.3">
      <c r="A45" s="13" t="s">
        <v>158</v>
      </c>
      <c r="B45" s="13" t="s">
        <v>108</v>
      </c>
      <c r="C45" s="13" t="s">
        <v>143</v>
      </c>
      <c r="D45" s="13" t="s">
        <v>133</v>
      </c>
      <c r="E45" s="13" t="s">
        <v>78</v>
      </c>
      <c r="F45" s="13">
        <v>0</v>
      </c>
      <c r="G45" s="13">
        <v>0</v>
      </c>
      <c r="H45" s="13">
        <v>4</v>
      </c>
      <c r="I45" s="13">
        <v>1</v>
      </c>
      <c r="J45" s="13">
        <v>3</v>
      </c>
      <c r="K45" s="12">
        <f t="shared" si="0"/>
        <v>8</v>
      </c>
      <c r="L45" s="13"/>
      <c r="M45" s="13"/>
    </row>
    <row r="46" spans="1:13" ht="15.75" thickBot="1" x14ac:dyDescent="0.3">
      <c r="A46" s="13" t="s">
        <v>147</v>
      </c>
      <c r="B46" s="11" t="s">
        <v>108</v>
      </c>
      <c r="C46" s="13" t="s">
        <v>143</v>
      </c>
      <c r="D46" s="13" t="s">
        <v>133</v>
      </c>
      <c r="E46" s="13" t="s">
        <v>99</v>
      </c>
      <c r="F46" s="13">
        <v>0</v>
      </c>
      <c r="G46" s="13">
        <v>2</v>
      </c>
      <c r="H46" s="13">
        <v>0</v>
      </c>
      <c r="I46" s="13">
        <v>0</v>
      </c>
      <c r="J46" s="13">
        <v>3</v>
      </c>
      <c r="K46" s="12">
        <f t="shared" si="0"/>
        <v>5</v>
      </c>
      <c r="L46" s="13"/>
      <c r="M46" s="13"/>
    </row>
    <row r="47" spans="1:13" ht="15.75" thickBot="1" x14ac:dyDescent="0.3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2"/>
      <c r="L47" s="13"/>
      <c r="M47" s="13"/>
    </row>
    <row r="48" spans="1:13" ht="15.75" thickBot="1" x14ac:dyDescent="0.3">
      <c r="A48" s="13"/>
      <c r="B48" s="11"/>
      <c r="C48" s="13"/>
      <c r="D48" s="13"/>
      <c r="E48" s="13"/>
      <c r="F48" s="13"/>
      <c r="G48" s="13"/>
      <c r="H48" s="13"/>
      <c r="I48" s="13"/>
      <c r="J48" s="13"/>
      <c r="K48" s="12"/>
      <c r="L48" s="13"/>
      <c r="M48" s="13"/>
    </row>
    <row r="49" spans="1:13" ht="15.75" thickBot="1" x14ac:dyDescent="0.3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2"/>
      <c r="L49" s="13"/>
      <c r="M49" s="13"/>
    </row>
    <row r="50" spans="1:13" ht="15.75" thickBot="1" x14ac:dyDescent="0.3">
      <c r="A50" s="13"/>
      <c r="B50" s="11"/>
      <c r="C50" s="13"/>
      <c r="D50" s="13"/>
      <c r="E50" s="13"/>
      <c r="F50" s="13"/>
      <c r="G50" s="13"/>
      <c r="H50" s="13"/>
      <c r="I50" s="13"/>
      <c r="J50" s="13"/>
      <c r="K50" s="12"/>
      <c r="L50" s="13"/>
      <c r="M50" s="13"/>
    </row>
    <row r="51" spans="1:13" ht="15.75" thickBot="1" x14ac:dyDescent="0.3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2"/>
      <c r="L51" s="13"/>
      <c r="M51" s="13"/>
    </row>
    <row r="52" spans="1:13" ht="15" x14ac:dyDescent="0.25">
      <c r="A52" s="13"/>
      <c r="B52" s="11"/>
      <c r="C52" s="13"/>
      <c r="D52" s="13"/>
      <c r="E52" s="13"/>
      <c r="F52" s="13"/>
      <c r="G52" s="13"/>
      <c r="H52" s="13"/>
      <c r="I52" s="13"/>
      <c r="J52" s="13"/>
      <c r="K52" s="14"/>
      <c r="L52" s="13"/>
      <c r="M52" s="13"/>
    </row>
    <row r="53" spans="1:13" ht="15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13"/>
      <c r="M53" s="13"/>
    </row>
    <row r="56" spans="1:13" ht="15" x14ac:dyDescent="0.2">
      <c r="A56" s="25"/>
      <c r="B56" s="25"/>
    </row>
    <row r="57" spans="1:13" ht="15" x14ac:dyDescent="0.2">
      <c r="A57" s="25"/>
      <c r="B57" s="25"/>
    </row>
    <row r="58" spans="1:13" ht="15" x14ac:dyDescent="0.2">
      <c r="A58" s="25"/>
      <c r="B58" s="25"/>
    </row>
    <row r="59" spans="1:13" ht="15" x14ac:dyDescent="0.2">
      <c r="A59" s="25"/>
      <c r="B59" s="25"/>
    </row>
    <row r="60" spans="1:13" ht="15" x14ac:dyDescent="0.2">
      <c r="A60" s="25"/>
      <c r="B60" s="25"/>
    </row>
    <row r="61" spans="1:13" ht="15" x14ac:dyDescent="0.2">
      <c r="A61" s="25"/>
      <c r="B61" s="25"/>
    </row>
    <row r="62" spans="1:13" ht="15" x14ac:dyDescent="0.2">
      <c r="A62" s="25"/>
      <c r="B62" s="25"/>
    </row>
    <row r="63" spans="1:13" ht="15" x14ac:dyDescent="0.2">
      <c r="A63" s="25"/>
      <c r="B63" s="25"/>
    </row>
    <row r="64" spans="1:13" ht="15" x14ac:dyDescent="0.2">
      <c r="A64" s="25"/>
      <c r="B64" s="25"/>
    </row>
    <row r="65" spans="1:2" ht="15" x14ac:dyDescent="0.2">
      <c r="A65" s="25"/>
      <c r="B65" s="25"/>
    </row>
    <row r="66" spans="1:2" ht="15" x14ac:dyDescent="0.2">
      <c r="A66" s="25"/>
      <c r="B66" s="25"/>
    </row>
  </sheetData>
  <sortState ref="A5:N46">
    <sortCondition descending="1" ref="K5:K46"/>
  </sortState>
  <mergeCells count="1">
    <mergeCell ref="A2:L2"/>
  </mergeCells>
  <phoneticPr fontId="2" type="noConversion"/>
  <pageMargins left="3.937007874015748E-2" right="3.937007874015748E-2" top="0.74803149606299213" bottom="0.74803149606299213" header="0.31496062992125984" footer="0.31496062992125984"/>
  <pageSetup paperSize="9" scale="6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2"/>
  <sheetViews>
    <sheetView view="pageBreakPreview" zoomScale="80" zoomScaleSheetLayoutView="80" workbookViewId="0">
      <selection activeCell="C1" sqref="C1:C1048576"/>
    </sheetView>
  </sheetViews>
  <sheetFormatPr defaultRowHeight="12.75" x14ac:dyDescent="0.2"/>
  <cols>
    <col min="1" max="1" width="27.28515625" style="15" bestFit="1" customWidth="1"/>
    <col min="2" max="2" width="9.140625" style="15"/>
    <col min="3" max="3" width="27" style="15" bestFit="1" customWidth="1"/>
    <col min="4" max="4" width="13.140625" style="15" bestFit="1" customWidth="1"/>
    <col min="5" max="5" width="33.140625" style="15" bestFit="1" customWidth="1"/>
    <col min="6" max="6" width="10.42578125" style="15" bestFit="1" customWidth="1"/>
    <col min="7" max="11" width="9.140625" style="15"/>
    <col min="13" max="13" width="19.28515625" customWidth="1"/>
  </cols>
  <sheetData>
    <row r="2" spans="1:13" ht="15.75" thickBot="1" x14ac:dyDescent="0.25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3" ht="34.5" thickBot="1" x14ac:dyDescent="0.25">
      <c r="A3" s="16" t="s">
        <v>0</v>
      </c>
      <c r="B3" s="17" t="s">
        <v>14</v>
      </c>
      <c r="C3" s="18" t="s">
        <v>2</v>
      </c>
      <c r="D3" s="18" t="s">
        <v>1</v>
      </c>
      <c r="E3" s="17" t="s">
        <v>106</v>
      </c>
      <c r="F3" s="18" t="s">
        <v>5</v>
      </c>
      <c r="G3" s="18" t="s">
        <v>4</v>
      </c>
      <c r="H3" s="18" t="s">
        <v>3</v>
      </c>
      <c r="I3" s="18" t="s">
        <v>6</v>
      </c>
      <c r="J3" s="18" t="s">
        <v>7</v>
      </c>
      <c r="K3" s="19" t="s">
        <v>17</v>
      </c>
      <c r="L3" s="19" t="s">
        <v>177</v>
      </c>
      <c r="M3" s="19"/>
    </row>
    <row r="4" spans="1:13" ht="15.75" thickBot="1" x14ac:dyDescent="0.3">
      <c r="A4" s="20" t="s">
        <v>41</v>
      </c>
      <c r="B4" s="20" t="s">
        <v>19</v>
      </c>
      <c r="C4" s="20" t="s">
        <v>159</v>
      </c>
      <c r="D4" s="20" t="s">
        <v>21</v>
      </c>
      <c r="E4" s="20" t="s">
        <v>35</v>
      </c>
      <c r="F4" s="20">
        <v>3</v>
      </c>
      <c r="G4" s="20">
        <v>11</v>
      </c>
      <c r="H4" s="20">
        <v>20</v>
      </c>
      <c r="I4" s="20">
        <v>20</v>
      </c>
      <c r="J4" s="20">
        <v>10</v>
      </c>
      <c r="K4" s="21">
        <f t="shared" ref="K4:K25" si="0">SUBTOTAL(9,F4:J4)</f>
        <v>64</v>
      </c>
      <c r="L4" s="13">
        <v>1</v>
      </c>
      <c r="M4" s="39"/>
    </row>
    <row r="5" spans="1:13" ht="15.75" thickBot="1" x14ac:dyDescent="0.3">
      <c r="A5" s="22" t="s">
        <v>163</v>
      </c>
      <c r="B5" s="20" t="s">
        <v>18</v>
      </c>
      <c r="C5" s="20" t="s">
        <v>164</v>
      </c>
      <c r="D5" s="20" t="s">
        <v>133</v>
      </c>
      <c r="E5" s="20" t="s">
        <v>92</v>
      </c>
      <c r="F5" s="22">
        <v>20</v>
      </c>
      <c r="G5" s="22">
        <v>11</v>
      </c>
      <c r="H5" s="22">
        <v>0</v>
      </c>
      <c r="I5" s="22">
        <v>20</v>
      </c>
      <c r="J5" s="22">
        <v>12</v>
      </c>
      <c r="K5" s="21">
        <f t="shared" si="0"/>
        <v>63</v>
      </c>
      <c r="L5" s="13">
        <v>1</v>
      </c>
      <c r="M5" s="23"/>
    </row>
    <row r="6" spans="1:13" ht="15.75" thickBot="1" x14ac:dyDescent="0.3">
      <c r="A6" s="22" t="s">
        <v>43</v>
      </c>
      <c r="B6" s="20" t="s">
        <v>19</v>
      </c>
      <c r="C6" s="20" t="s">
        <v>159</v>
      </c>
      <c r="D6" s="20" t="s">
        <v>21</v>
      </c>
      <c r="E6" s="20" t="s">
        <v>35</v>
      </c>
      <c r="F6" s="22">
        <v>0</v>
      </c>
      <c r="G6" s="22">
        <v>20</v>
      </c>
      <c r="H6" s="22">
        <v>10</v>
      </c>
      <c r="I6" s="22">
        <v>20</v>
      </c>
      <c r="J6" s="22">
        <v>12</v>
      </c>
      <c r="K6" s="21">
        <f t="shared" si="0"/>
        <v>62</v>
      </c>
      <c r="L6" s="13">
        <v>2</v>
      </c>
      <c r="M6" s="23"/>
    </row>
    <row r="7" spans="1:13" ht="15.75" thickBot="1" x14ac:dyDescent="0.3">
      <c r="A7" s="22" t="s">
        <v>38</v>
      </c>
      <c r="B7" s="20" t="s">
        <v>18</v>
      </c>
      <c r="C7" s="20" t="s">
        <v>125</v>
      </c>
      <c r="D7" s="20" t="s">
        <v>21</v>
      </c>
      <c r="E7" s="20" t="s">
        <v>32</v>
      </c>
      <c r="F7" s="22">
        <v>0</v>
      </c>
      <c r="G7" s="22">
        <v>11</v>
      </c>
      <c r="H7" s="22">
        <v>20</v>
      </c>
      <c r="I7" s="22">
        <v>20</v>
      </c>
      <c r="J7" s="22">
        <v>10</v>
      </c>
      <c r="K7" s="21">
        <f t="shared" si="0"/>
        <v>61</v>
      </c>
      <c r="L7" s="13">
        <v>2</v>
      </c>
      <c r="M7" s="38"/>
    </row>
    <row r="8" spans="1:13" ht="15.75" thickBot="1" x14ac:dyDescent="0.3">
      <c r="A8" s="22" t="s">
        <v>34</v>
      </c>
      <c r="B8" s="20" t="s">
        <v>19</v>
      </c>
      <c r="C8" s="20" t="s">
        <v>159</v>
      </c>
      <c r="D8" s="20" t="s">
        <v>21</v>
      </c>
      <c r="E8" s="20" t="s">
        <v>35</v>
      </c>
      <c r="F8" s="22">
        <v>3</v>
      </c>
      <c r="G8" s="22">
        <v>11</v>
      </c>
      <c r="H8" s="22">
        <v>10</v>
      </c>
      <c r="I8" s="22">
        <v>20</v>
      </c>
      <c r="J8" s="22">
        <v>15</v>
      </c>
      <c r="K8" s="21">
        <f t="shared" si="0"/>
        <v>59</v>
      </c>
      <c r="L8" s="13">
        <v>2</v>
      </c>
      <c r="M8" s="38"/>
    </row>
    <row r="9" spans="1:13" ht="15.75" thickBot="1" x14ac:dyDescent="0.3">
      <c r="A9" s="22" t="s">
        <v>44</v>
      </c>
      <c r="B9" s="20" t="s">
        <v>19</v>
      </c>
      <c r="C9" s="20" t="s">
        <v>159</v>
      </c>
      <c r="D9" s="20" t="s">
        <v>21</v>
      </c>
      <c r="E9" s="20" t="s">
        <v>35</v>
      </c>
      <c r="F9" s="22">
        <v>3</v>
      </c>
      <c r="G9" s="22">
        <v>11</v>
      </c>
      <c r="H9" s="22">
        <v>10</v>
      </c>
      <c r="I9" s="22">
        <v>20</v>
      </c>
      <c r="J9" s="22">
        <v>14.5</v>
      </c>
      <c r="K9" s="21">
        <f t="shared" si="0"/>
        <v>58.5</v>
      </c>
      <c r="L9" s="13">
        <v>2</v>
      </c>
      <c r="M9" s="38"/>
    </row>
    <row r="10" spans="1:13" ht="15.75" thickBot="1" x14ac:dyDescent="0.3">
      <c r="A10" s="22" t="s">
        <v>48</v>
      </c>
      <c r="B10" s="20" t="s">
        <v>19</v>
      </c>
      <c r="C10" s="20" t="s">
        <v>159</v>
      </c>
      <c r="D10" s="20" t="s">
        <v>21</v>
      </c>
      <c r="E10" s="20" t="s">
        <v>35</v>
      </c>
      <c r="F10" s="22">
        <v>3</v>
      </c>
      <c r="G10" s="22">
        <v>11</v>
      </c>
      <c r="H10" s="22">
        <v>10</v>
      </c>
      <c r="I10" s="22">
        <v>20</v>
      </c>
      <c r="J10" s="22">
        <v>10</v>
      </c>
      <c r="K10" s="21">
        <f t="shared" si="0"/>
        <v>54</v>
      </c>
      <c r="L10" s="13">
        <v>3</v>
      </c>
      <c r="M10" s="38"/>
    </row>
    <row r="11" spans="1:13" ht="15.75" thickBot="1" x14ac:dyDescent="0.3">
      <c r="A11" s="22" t="s">
        <v>42</v>
      </c>
      <c r="B11" s="20" t="s">
        <v>19</v>
      </c>
      <c r="C11" s="20" t="s">
        <v>159</v>
      </c>
      <c r="D11" s="20" t="s">
        <v>21</v>
      </c>
      <c r="E11" s="20" t="s">
        <v>35</v>
      </c>
      <c r="F11" s="22">
        <v>3</v>
      </c>
      <c r="G11" s="22">
        <v>15</v>
      </c>
      <c r="H11" s="22">
        <v>0</v>
      </c>
      <c r="I11" s="22">
        <v>18</v>
      </c>
      <c r="J11" s="22">
        <v>14.5</v>
      </c>
      <c r="K11" s="21">
        <f t="shared" si="0"/>
        <v>50.5</v>
      </c>
      <c r="L11" s="13">
        <v>3</v>
      </c>
      <c r="M11" s="38"/>
    </row>
    <row r="12" spans="1:13" ht="13.5" thickBot="1" x14ac:dyDescent="0.25">
      <c r="A12" s="22" t="s">
        <v>46</v>
      </c>
      <c r="B12" s="20" t="s">
        <v>18</v>
      </c>
      <c r="C12" s="20" t="s">
        <v>119</v>
      </c>
      <c r="D12" s="20" t="s">
        <v>21</v>
      </c>
      <c r="E12" s="20" t="s">
        <v>27</v>
      </c>
      <c r="F12" s="22">
        <v>20</v>
      </c>
      <c r="G12" s="22">
        <v>11</v>
      </c>
      <c r="H12" s="22">
        <v>0</v>
      </c>
      <c r="I12" s="22">
        <v>2</v>
      </c>
      <c r="J12" s="22">
        <v>12</v>
      </c>
      <c r="K12" s="21">
        <f t="shared" si="0"/>
        <v>45</v>
      </c>
      <c r="L12" s="23">
        <v>3</v>
      </c>
      <c r="M12" s="38"/>
    </row>
    <row r="13" spans="1:13" ht="13.5" thickBot="1" x14ac:dyDescent="0.25">
      <c r="A13" s="22" t="s">
        <v>51</v>
      </c>
      <c r="B13" s="20" t="s">
        <v>19</v>
      </c>
      <c r="C13" s="20" t="s">
        <v>159</v>
      </c>
      <c r="D13" s="20" t="s">
        <v>21</v>
      </c>
      <c r="E13" s="20" t="s">
        <v>35</v>
      </c>
      <c r="F13" s="22">
        <v>1</v>
      </c>
      <c r="G13" s="22">
        <v>7</v>
      </c>
      <c r="H13" s="22">
        <v>5</v>
      </c>
      <c r="I13" s="22">
        <v>20</v>
      </c>
      <c r="J13" s="22">
        <v>10</v>
      </c>
      <c r="K13" s="21">
        <f t="shared" si="0"/>
        <v>43</v>
      </c>
      <c r="L13" s="23">
        <v>3</v>
      </c>
      <c r="M13" s="38"/>
    </row>
    <row r="14" spans="1:13" ht="13.5" thickBot="1" x14ac:dyDescent="0.25">
      <c r="A14" s="22" t="s">
        <v>36</v>
      </c>
      <c r="B14" s="20" t="s">
        <v>19</v>
      </c>
      <c r="C14" s="20" t="s">
        <v>159</v>
      </c>
      <c r="D14" s="20" t="s">
        <v>21</v>
      </c>
      <c r="E14" s="20" t="s">
        <v>35</v>
      </c>
      <c r="F14" s="22">
        <v>3</v>
      </c>
      <c r="G14" s="22">
        <v>0</v>
      </c>
      <c r="H14" s="22">
        <v>10</v>
      </c>
      <c r="I14" s="22">
        <v>20</v>
      </c>
      <c r="J14" s="22">
        <v>10</v>
      </c>
      <c r="K14" s="21">
        <f t="shared" si="0"/>
        <v>43</v>
      </c>
      <c r="L14" s="23">
        <v>3</v>
      </c>
      <c r="M14" s="23"/>
    </row>
    <row r="15" spans="1:13" ht="13.5" thickBot="1" x14ac:dyDescent="0.25">
      <c r="A15" s="22" t="s">
        <v>40</v>
      </c>
      <c r="B15" s="20" t="s">
        <v>18</v>
      </c>
      <c r="C15" s="20" t="s">
        <v>125</v>
      </c>
      <c r="D15" s="20" t="s">
        <v>21</v>
      </c>
      <c r="E15" s="20" t="s">
        <v>32</v>
      </c>
      <c r="F15" s="22">
        <v>7</v>
      </c>
      <c r="G15" s="22">
        <v>11</v>
      </c>
      <c r="H15" s="22">
        <v>5</v>
      </c>
      <c r="I15" s="22">
        <v>20</v>
      </c>
      <c r="J15" s="22">
        <v>0</v>
      </c>
      <c r="K15" s="21">
        <f t="shared" si="0"/>
        <v>43</v>
      </c>
      <c r="L15" s="38" t="s">
        <v>182</v>
      </c>
      <c r="M15" s="23"/>
    </row>
    <row r="16" spans="1:13" ht="13.5" thickBot="1" x14ac:dyDescent="0.25">
      <c r="A16" s="22" t="s">
        <v>161</v>
      </c>
      <c r="B16" s="20" t="s">
        <v>18</v>
      </c>
      <c r="C16" s="20" t="s">
        <v>127</v>
      </c>
      <c r="D16" s="20" t="s">
        <v>128</v>
      </c>
      <c r="E16" s="20" t="s">
        <v>91</v>
      </c>
      <c r="F16" s="22">
        <v>3</v>
      </c>
      <c r="G16" s="22">
        <v>11</v>
      </c>
      <c r="H16" s="22">
        <v>0</v>
      </c>
      <c r="I16" s="22">
        <v>17</v>
      </c>
      <c r="J16" s="22">
        <v>12</v>
      </c>
      <c r="K16" s="21">
        <f t="shared" si="0"/>
        <v>43</v>
      </c>
      <c r="L16" s="38" t="s">
        <v>182</v>
      </c>
      <c r="M16" s="38"/>
    </row>
    <row r="17" spans="1:13" ht="13.5" thickBot="1" x14ac:dyDescent="0.25">
      <c r="A17" s="22" t="s">
        <v>50</v>
      </c>
      <c r="B17" s="20" t="s">
        <v>18</v>
      </c>
      <c r="C17" s="22" t="s">
        <v>119</v>
      </c>
      <c r="D17" s="20" t="s">
        <v>21</v>
      </c>
      <c r="E17" s="22" t="s">
        <v>27</v>
      </c>
      <c r="F17" s="22">
        <v>20</v>
      </c>
      <c r="G17" s="22">
        <v>3</v>
      </c>
      <c r="H17" s="22">
        <v>0</v>
      </c>
      <c r="I17" s="22">
        <v>5</v>
      </c>
      <c r="J17" s="22">
        <v>12</v>
      </c>
      <c r="K17" s="21">
        <f t="shared" si="0"/>
        <v>40</v>
      </c>
      <c r="L17" s="38" t="s">
        <v>182</v>
      </c>
      <c r="M17" s="38"/>
    </row>
    <row r="18" spans="1:13" ht="13.5" thickBot="1" x14ac:dyDescent="0.25">
      <c r="A18" s="22" t="s">
        <v>37</v>
      </c>
      <c r="B18" s="20" t="s">
        <v>19</v>
      </c>
      <c r="C18" s="22" t="s">
        <v>159</v>
      </c>
      <c r="D18" s="20" t="s">
        <v>21</v>
      </c>
      <c r="E18" s="22" t="s">
        <v>35</v>
      </c>
      <c r="F18" s="22">
        <v>3</v>
      </c>
      <c r="G18" s="22">
        <v>11</v>
      </c>
      <c r="H18" s="22">
        <v>10</v>
      </c>
      <c r="I18" s="22">
        <v>0</v>
      </c>
      <c r="J18" s="22">
        <v>14.5</v>
      </c>
      <c r="K18" s="21">
        <f t="shared" si="0"/>
        <v>38.5</v>
      </c>
      <c r="L18" s="38" t="s">
        <v>182</v>
      </c>
      <c r="M18" s="38"/>
    </row>
    <row r="19" spans="1:13" ht="13.5" thickBot="1" x14ac:dyDescent="0.25">
      <c r="A19" s="22" t="s">
        <v>52</v>
      </c>
      <c r="B19" s="20" t="s">
        <v>19</v>
      </c>
      <c r="C19" s="22" t="s">
        <v>159</v>
      </c>
      <c r="D19" s="20" t="s">
        <v>21</v>
      </c>
      <c r="E19" s="22" t="s">
        <v>35</v>
      </c>
      <c r="F19" s="22">
        <v>3</v>
      </c>
      <c r="G19" s="22">
        <v>11</v>
      </c>
      <c r="H19" s="22">
        <v>0</v>
      </c>
      <c r="I19" s="22">
        <v>20</v>
      </c>
      <c r="J19" s="22">
        <v>4</v>
      </c>
      <c r="K19" s="21">
        <f t="shared" si="0"/>
        <v>38</v>
      </c>
      <c r="L19" s="38" t="s">
        <v>184</v>
      </c>
      <c r="M19" s="38"/>
    </row>
    <row r="20" spans="1:13" ht="13.5" thickBot="1" x14ac:dyDescent="0.25">
      <c r="A20" s="22" t="s">
        <v>47</v>
      </c>
      <c r="B20" s="20" t="s">
        <v>19</v>
      </c>
      <c r="C20" s="22" t="s">
        <v>159</v>
      </c>
      <c r="D20" s="20" t="s">
        <v>21</v>
      </c>
      <c r="E20" s="22" t="s">
        <v>35</v>
      </c>
      <c r="F20" s="22">
        <v>3</v>
      </c>
      <c r="G20" s="22">
        <v>6</v>
      </c>
      <c r="H20" s="22">
        <v>5</v>
      </c>
      <c r="I20" s="22">
        <v>5</v>
      </c>
      <c r="J20" s="22">
        <v>12</v>
      </c>
      <c r="K20" s="21">
        <f t="shared" si="0"/>
        <v>31</v>
      </c>
      <c r="L20" s="23"/>
      <c r="M20" s="38"/>
    </row>
    <row r="21" spans="1:13" ht="13.5" thickBot="1" x14ac:dyDescent="0.25">
      <c r="A21" s="22" t="s">
        <v>49</v>
      </c>
      <c r="B21" s="20" t="s">
        <v>19</v>
      </c>
      <c r="C21" s="22" t="s">
        <v>159</v>
      </c>
      <c r="D21" s="20" t="s">
        <v>21</v>
      </c>
      <c r="E21" s="22" t="s">
        <v>35</v>
      </c>
      <c r="F21" s="22">
        <v>3</v>
      </c>
      <c r="G21" s="22">
        <v>0</v>
      </c>
      <c r="H21" s="22">
        <v>0</v>
      </c>
      <c r="I21" s="22">
        <v>18</v>
      </c>
      <c r="J21" s="22">
        <v>8.5</v>
      </c>
      <c r="K21" s="21">
        <f t="shared" si="0"/>
        <v>29.5</v>
      </c>
      <c r="L21" s="23"/>
      <c r="M21" s="38"/>
    </row>
    <row r="22" spans="1:13" ht="13.5" thickBot="1" x14ac:dyDescent="0.25">
      <c r="A22" s="22" t="s">
        <v>39</v>
      </c>
      <c r="B22" s="20" t="s">
        <v>18</v>
      </c>
      <c r="C22" s="22" t="s">
        <v>122</v>
      </c>
      <c r="D22" s="20" t="s">
        <v>21</v>
      </c>
      <c r="E22" s="22" t="s">
        <v>22</v>
      </c>
      <c r="F22" s="22">
        <v>7</v>
      </c>
      <c r="G22" s="22">
        <v>6</v>
      </c>
      <c r="H22" s="22">
        <v>0</v>
      </c>
      <c r="I22" s="22">
        <v>2</v>
      </c>
      <c r="J22" s="22">
        <v>12</v>
      </c>
      <c r="K22" s="21">
        <f t="shared" si="0"/>
        <v>27</v>
      </c>
      <c r="L22" s="23"/>
      <c r="M22" s="38"/>
    </row>
    <row r="23" spans="1:13" ht="13.5" thickBot="1" x14ac:dyDescent="0.25">
      <c r="A23" s="22" t="s">
        <v>165</v>
      </c>
      <c r="B23" s="20" t="s">
        <v>18</v>
      </c>
      <c r="C23" s="24" t="s">
        <v>153</v>
      </c>
      <c r="D23" s="20" t="s">
        <v>133</v>
      </c>
      <c r="E23" s="22" t="s">
        <v>96</v>
      </c>
      <c r="F23" s="22">
        <v>12</v>
      </c>
      <c r="G23" s="22">
        <v>3</v>
      </c>
      <c r="H23" s="22">
        <v>0</v>
      </c>
      <c r="I23" s="22">
        <v>2</v>
      </c>
      <c r="J23" s="22">
        <v>4</v>
      </c>
      <c r="K23" s="21">
        <f t="shared" si="0"/>
        <v>21</v>
      </c>
      <c r="L23" s="23"/>
      <c r="M23" s="38"/>
    </row>
    <row r="24" spans="1:13" ht="13.5" thickBot="1" x14ac:dyDescent="0.25">
      <c r="A24" s="22" t="s">
        <v>45</v>
      </c>
      <c r="B24" s="20" t="s">
        <v>18</v>
      </c>
      <c r="C24" s="22" t="s">
        <v>124</v>
      </c>
      <c r="D24" s="20" t="s">
        <v>21</v>
      </c>
      <c r="E24" s="22" t="s">
        <v>26</v>
      </c>
      <c r="F24" s="22">
        <v>4</v>
      </c>
      <c r="G24" s="22">
        <v>11</v>
      </c>
      <c r="H24" s="22">
        <v>0</v>
      </c>
      <c r="I24" s="22">
        <v>5</v>
      </c>
      <c r="J24" s="22">
        <v>0</v>
      </c>
      <c r="K24" s="21">
        <f t="shared" si="0"/>
        <v>20</v>
      </c>
      <c r="L24" s="23"/>
      <c r="M24" s="38"/>
    </row>
    <row r="25" spans="1:13" ht="13.5" thickBot="1" x14ac:dyDescent="0.25">
      <c r="A25" s="22" t="s">
        <v>162</v>
      </c>
      <c r="B25" s="20" t="s">
        <v>18</v>
      </c>
      <c r="C25" s="22" t="s">
        <v>127</v>
      </c>
      <c r="D25" s="20" t="s">
        <v>128</v>
      </c>
      <c r="E25" s="22" t="s">
        <v>91</v>
      </c>
      <c r="F25" s="22">
        <v>0</v>
      </c>
      <c r="G25" s="22">
        <v>8</v>
      </c>
      <c r="H25" s="22">
        <v>0</v>
      </c>
      <c r="I25" s="22">
        <v>0</v>
      </c>
      <c r="J25" s="22">
        <v>0</v>
      </c>
      <c r="K25" s="21">
        <f t="shared" si="0"/>
        <v>8</v>
      </c>
      <c r="L25" s="23"/>
      <c r="M25" s="23"/>
    </row>
    <row r="26" spans="1:13" ht="13.5" thickBot="1" x14ac:dyDescent="0.25">
      <c r="A26" s="22"/>
      <c r="B26" s="20"/>
      <c r="C26" s="22"/>
      <c r="D26" s="22"/>
      <c r="E26" s="22"/>
      <c r="F26" s="22"/>
      <c r="G26" s="22"/>
      <c r="H26" s="22"/>
      <c r="I26" s="22"/>
      <c r="J26" s="22"/>
      <c r="K26" s="21"/>
      <c r="L26" s="23"/>
      <c r="M26" s="23"/>
    </row>
    <row r="27" spans="1:13" ht="13.5" thickBot="1" x14ac:dyDescent="0.25">
      <c r="A27" s="22"/>
      <c r="B27" s="20"/>
      <c r="C27" s="22"/>
      <c r="D27" s="22"/>
      <c r="E27" s="22"/>
      <c r="F27" s="22"/>
      <c r="G27" s="22"/>
      <c r="H27" s="22"/>
      <c r="I27" s="22"/>
      <c r="J27" s="22"/>
      <c r="K27" s="21"/>
      <c r="L27" s="23"/>
      <c r="M27" s="23"/>
    </row>
    <row r="28" spans="1:13" ht="13.5" thickBot="1" x14ac:dyDescent="0.25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1"/>
      <c r="L28" s="23"/>
      <c r="M28" s="23"/>
    </row>
    <row r="29" spans="1:13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1"/>
    </row>
    <row r="32" spans="1:13" ht="15" x14ac:dyDescent="0.2">
      <c r="A32" s="25"/>
      <c r="B32" s="25"/>
    </row>
    <row r="33" spans="1:2" ht="15" x14ac:dyDescent="0.2">
      <c r="A33" s="25"/>
      <c r="B33" s="25"/>
    </row>
    <row r="34" spans="1:2" ht="15" x14ac:dyDescent="0.2">
      <c r="A34" s="25"/>
      <c r="B34" s="25"/>
    </row>
    <row r="35" spans="1:2" ht="15" x14ac:dyDescent="0.2">
      <c r="A35" s="25"/>
      <c r="B35" s="25"/>
    </row>
    <row r="36" spans="1:2" ht="15" x14ac:dyDescent="0.2">
      <c r="A36" s="25"/>
      <c r="B36" s="25"/>
    </row>
    <row r="37" spans="1:2" ht="15" x14ac:dyDescent="0.2">
      <c r="A37" s="25"/>
      <c r="B37" s="25"/>
    </row>
    <row r="38" spans="1:2" ht="15" x14ac:dyDescent="0.2">
      <c r="A38" s="25"/>
      <c r="B38" s="25"/>
    </row>
    <row r="39" spans="1:2" ht="15" x14ac:dyDescent="0.2">
      <c r="A39" s="25"/>
      <c r="B39" s="25"/>
    </row>
    <row r="40" spans="1:2" ht="15" x14ac:dyDescent="0.2">
      <c r="A40" s="25"/>
      <c r="B40" s="25"/>
    </row>
    <row r="41" spans="1:2" ht="15" x14ac:dyDescent="0.2">
      <c r="A41" s="25"/>
      <c r="B41" s="25"/>
    </row>
    <row r="42" spans="1:2" ht="15" x14ac:dyDescent="0.2">
      <c r="A42" s="25"/>
      <c r="B42" s="25"/>
    </row>
  </sheetData>
  <autoFilter ref="A10:K29"/>
  <sortState ref="A5:N25">
    <sortCondition descending="1" ref="K5:K25"/>
  </sortState>
  <mergeCells count="1">
    <mergeCell ref="A2:L2"/>
  </mergeCells>
  <phoneticPr fontId="2" type="noConversion"/>
  <pageMargins left="3.937007874015748E-2" right="3.937007874015748E-2" top="0.74803149606299213" bottom="0.74803149606299213" header="0.31496062992125984" footer="0.31496062992125984"/>
  <pageSetup paperSize="9" scale="6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3"/>
  <sheetViews>
    <sheetView tabSelected="1" view="pageBreakPreview" zoomScale="80" zoomScaleSheetLayoutView="80" workbookViewId="0">
      <selection activeCell="E29" sqref="E29"/>
    </sheetView>
  </sheetViews>
  <sheetFormatPr defaultRowHeight="15" x14ac:dyDescent="0.2"/>
  <cols>
    <col min="1" max="1" width="31.7109375" style="25" bestFit="1" customWidth="1"/>
    <col min="2" max="2" width="9.140625" style="25"/>
    <col min="3" max="3" width="27" style="25" bestFit="1" customWidth="1"/>
    <col min="4" max="4" width="13.140625" style="25" bestFit="1" customWidth="1"/>
    <col min="5" max="5" width="33.140625" style="25" bestFit="1" customWidth="1"/>
    <col min="6" max="11" width="9.140625" style="25"/>
    <col min="13" max="13" width="19.5703125" customWidth="1"/>
  </cols>
  <sheetData>
    <row r="2" spans="1:13" ht="15.75" thickBot="1" x14ac:dyDescent="0.25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3" ht="34.5" thickBot="1" x14ac:dyDescent="0.25">
      <c r="A3" s="26" t="s">
        <v>0</v>
      </c>
      <c r="B3" s="27" t="s">
        <v>14</v>
      </c>
      <c r="C3" s="28" t="s">
        <v>2</v>
      </c>
      <c r="D3" s="28" t="s">
        <v>1</v>
      </c>
      <c r="E3" s="27" t="s">
        <v>106</v>
      </c>
      <c r="F3" s="28" t="s">
        <v>5</v>
      </c>
      <c r="G3" s="28" t="s">
        <v>4</v>
      </c>
      <c r="H3" s="28" t="s">
        <v>3</v>
      </c>
      <c r="I3" s="28" t="s">
        <v>6</v>
      </c>
      <c r="J3" s="28" t="s">
        <v>7</v>
      </c>
      <c r="K3" s="29" t="s">
        <v>17</v>
      </c>
      <c r="L3" s="29" t="s">
        <v>177</v>
      </c>
      <c r="M3" s="29"/>
    </row>
    <row r="4" spans="1:13" ht="15.75" thickBot="1" x14ac:dyDescent="0.25">
      <c r="A4" s="30" t="s">
        <v>166</v>
      </c>
      <c r="B4" s="30" t="s">
        <v>18</v>
      </c>
      <c r="C4" s="30" t="s">
        <v>109</v>
      </c>
      <c r="D4" s="30" t="s">
        <v>110</v>
      </c>
      <c r="E4" s="30" t="s">
        <v>167</v>
      </c>
      <c r="F4" s="30">
        <v>20</v>
      </c>
      <c r="G4" s="30">
        <v>20</v>
      </c>
      <c r="H4" s="30">
        <v>7</v>
      </c>
      <c r="I4" s="30">
        <v>7</v>
      </c>
      <c r="J4" s="30">
        <v>20</v>
      </c>
      <c r="K4" s="31">
        <f t="shared" ref="K4:K17" si="0">+F4+G4+H4+I4+J4</f>
        <v>74</v>
      </c>
      <c r="L4" s="31">
        <v>1</v>
      </c>
      <c r="M4" s="31"/>
    </row>
    <row r="5" spans="1:13" ht="15.75" thickBot="1" x14ac:dyDescent="0.3">
      <c r="A5" s="32" t="s">
        <v>169</v>
      </c>
      <c r="B5" s="30" t="s">
        <v>18</v>
      </c>
      <c r="C5" s="30" t="s">
        <v>109</v>
      </c>
      <c r="D5" s="30" t="s">
        <v>110</v>
      </c>
      <c r="E5" s="30" t="s">
        <v>167</v>
      </c>
      <c r="F5" s="32">
        <v>8</v>
      </c>
      <c r="G5" s="32">
        <v>8</v>
      </c>
      <c r="H5" s="32">
        <v>0</v>
      </c>
      <c r="I5" s="32">
        <v>20</v>
      </c>
      <c r="J5" s="32">
        <v>20</v>
      </c>
      <c r="K5" s="31">
        <f t="shared" si="0"/>
        <v>56</v>
      </c>
      <c r="L5" s="13">
        <v>2</v>
      </c>
      <c r="M5" s="33"/>
    </row>
    <row r="6" spans="1:13" ht="15.75" thickBot="1" x14ac:dyDescent="0.3">
      <c r="A6" s="32" t="s">
        <v>25</v>
      </c>
      <c r="B6" s="30" t="s">
        <v>18</v>
      </c>
      <c r="C6" s="30" t="s">
        <v>124</v>
      </c>
      <c r="D6" s="30" t="s">
        <v>170</v>
      </c>
      <c r="E6" s="30" t="s">
        <v>26</v>
      </c>
      <c r="F6" s="32">
        <v>16</v>
      </c>
      <c r="G6" s="32">
        <v>10</v>
      </c>
      <c r="H6" s="32">
        <v>2</v>
      </c>
      <c r="I6" s="32">
        <v>3</v>
      </c>
      <c r="J6" s="32">
        <v>20</v>
      </c>
      <c r="K6" s="31">
        <f t="shared" si="0"/>
        <v>51</v>
      </c>
      <c r="L6" s="13">
        <v>2</v>
      </c>
      <c r="M6" s="33"/>
    </row>
    <row r="7" spans="1:13" ht="15.75" thickBot="1" x14ac:dyDescent="0.25">
      <c r="A7" s="32" t="s">
        <v>28</v>
      </c>
      <c r="B7" s="30" t="s">
        <v>18</v>
      </c>
      <c r="C7" s="32" t="s">
        <v>120</v>
      </c>
      <c r="D7" s="32" t="s">
        <v>170</v>
      </c>
      <c r="E7" s="32" t="s">
        <v>121</v>
      </c>
      <c r="F7" s="32">
        <v>16</v>
      </c>
      <c r="G7" s="32">
        <v>13</v>
      </c>
      <c r="H7" s="32">
        <v>0</v>
      </c>
      <c r="I7" s="32">
        <v>7</v>
      </c>
      <c r="J7" s="32">
        <v>8</v>
      </c>
      <c r="K7" s="31">
        <f t="shared" si="0"/>
        <v>44</v>
      </c>
      <c r="L7" s="33">
        <v>2</v>
      </c>
      <c r="M7" s="33"/>
    </row>
    <row r="8" spans="1:13" ht="15.75" thickBot="1" x14ac:dyDescent="0.25">
      <c r="A8" s="32" t="s">
        <v>23</v>
      </c>
      <c r="B8" s="30" t="s">
        <v>18</v>
      </c>
      <c r="C8" s="32" t="s">
        <v>160</v>
      </c>
      <c r="D8" s="32" t="s">
        <v>170</v>
      </c>
      <c r="E8" s="32" t="s">
        <v>24</v>
      </c>
      <c r="F8" s="32">
        <v>8</v>
      </c>
      <c r="G8" s="32">
        <v>20</v>
      </c>
      <c r="H8" s="32">
        <v>0</v>
      </c>
      <c r="I8" s="32">
        <v>0</v>
      </c>
      <c r="J8" s="32">
        <v>5</v>
      </c>
      <c r="K8" s="31">
        <f t="shared" si="0"/>
        <v>33</v>
      </c>
      <c r="L8" s="33">
        <v>3</v>
      </c>
      <c r="M8" s="33"/>
    </row>
    <row r="9" spans="1:13" ht="15.75" thickBot="1" x14ac:dyDescent="0.25">
      <c r="A9" s="32" t="s">
        <v>168</v>
      </c>
      <c r="B9" s="30" t="s">
        <v>18</v>
      </c>
      <c r="C9" s="32" t="s">
        <v>109</v>
      </c>
      <c r="D9" s="32" t="s">
        <v>110</v>
      </c>
      <c r="E9" s="32" t="s">
        <v>167</v>
      </c>
      <c r="F9" s="32">
        <v>8</v>
      </c>
      <c r="G9" s="32">
        <v>4</v>
      </c>
      <c r="H9" s="32">
        <v>0</v>
      </c>
      <c r="I9" s="32">
        <v>0</v>
      </c>
      <c r="J9" s="32">
        <v>20</v>
      </c>
      <c r="K9" s="31">
        <f t="shared" si="0"/>
        <v>32</v>
      </c>
      <c r="L9" s="33">
        <v>3</v>
      </c>
      <c r="M9" s="33"/>
    </row>
    <row r="10" spans="1:13" ht="15.75" thickBot="1" x14ac:dyDescent="0.25">
      <c r="A10" s="32" t="s">
        <v>30</v>
      </c>
      <c r="B10" s="30" t="s">
        <v>18</v>
      </c>
      <c r="C10" s="32" t="s">
        <v>119</v>
      </c>
      <c r="D10" s="32" t="s">
        <v>170</v>
      </c>
      <c r="E10" s="32" t="s">
        <v>27</v>
      </c>
      <c r="F10" s="32">
        <v>4</v>
      </c>
      <c r="G10" s="32">
        <v>20</v>
      </c>
      <c r="H10" s="32">
        <v>0</v>
      </c>
      <c r="I10" s="32">
        <v>0</v>
      </c>
      <c r="J10" s="32">
        <v>5</v>
      </c>
      <c r="K10" s="31">
        <f t="shared" si="0"/>
        <v>29</v>
      </c>
      <c r="L10" s="33">
        <v>3</v>
      </c>
      <c r="M10" s="33"/>
    </row>
    <row r="11" spans="1:13" ht="15.75" thickBot="1" x14ac:dyDescent="0.25">
      <c r="A11" s="32" t="s">
        <v>174</v>
      </c>
      <c r="B11" s="30" t="s">
        <v>18</v>
      </c>
      <c r="C11" s="32" t="s">
        <v>125</v>
      </c>
      <c r="D11" s="32" t="s">
        <v>133</v>
      </c>
      <c r="E11" s="32" t="s">
        <v>100</v>
      </c>
      <c r="F11" s="32">
        <v>8</v>
      </c>
      <c r="G11" s="32">
        <v>9</v>
      </c>
      <c r="H11" s="32">
        <v>0</v>
      </c>
      <c r="I11" s="32">
        <v>10</v>
      </c>
      <c r="J11" s="32">
        <v>2</v>
      </c>
      <c r="K11" s="31">
        <f t="shared" si="0"/>
        <v>29</v>
      </c>
      <c r="L11" s="33" t="s">
        <v>182</v>
      </c>
      <c r="M11" s="33"/>
    </row>
    <row r="12" spans="1:13" ht="15.75" thickBot="1" x14ac:dyDescent="0.25">
      <c r="A12" s="32" t="s">
        <v>173</v>
      </c>
      <c r="B12" s="30" t="s">
        <v>18</v>
      </c>
      <c r="C12" s="32" t="s">
        <v>122</v>
      </c>
      <c r="D12" s="32" t="s">
        <v>170</v>
      </c>
      <c r="E12" s="32" t="s">
        <v>22</v>
      </c>
      <c r="F12" s="32">
        <v>4</v>
      </c>
      <c r="G12" s="32">
        <v>15</v>
      </c>
      <c r="H12" s="32">
        <v>0</v>
      </c>
      <c r="I12" s="32">
        <v>2</v>
      </c>
      <c r="J12" s="32">
        <v>6</v>
      </c>
      <c r="K12" s="31">
        <f t="shared" si="0"/>
        <v>27</v>
      </c>
      <c r="L12" s="33" t="s">
        <v>182</v>
      </c>
      <c r="M12" s="33"/>
    </row>
    <row r="13" spans="1:13" ht="15.75" thickBot="1" x14ac:dyDescent="0.25">
      <c r="A13" s="32" t="s">
        <v>172</v>
      </c>
      <c r="B13" s="30" t="s">
        <v>18</v>
      </c>
      <c r="C13" s="32" t="s">
        <v>122</v>
      </c>
      <c r="D13" s="32" t="s">
        <v>170</v>
      </c>
      <c r="E13" s="32" t="s">
        <v>22</v>
      </c>
      <c r="F13" s="32">
        <v>16</v>
      </c>
      <c r="G13" s="32">
        <v>5</v>
      </c>
      <c r="H13" s="32">
        <v>0</v>
      </c>
      <c r="I13" s="32">
        <v>0</v>
      </c>
      <c r="J13" s="32">
        <v>3</v>
      </c>
      <c r="K13" s="31">
        <f t="shared" si="0"/>
        <v>24</v>
      </c>
      <c r="L13" s="33" t="s">
        <v>182</v>
      </c>
      <c r="M13" s="33"/>
    </row>
    <row r="14" spans="1:13" ht="15.75" thickBot="1" x14ac:dyDescent="0.25">
      <c r="A14" s="32" t="s">
        <v>20</v>
      </c>
      <c r="B14" s="30" t="s">
        <v>18</v>
      </c>
      <c r="C14" s="32" t="s">
        <v>122</v>
      </c>
      <c r="D14" s="32" t="s">
        <v>170</v>
      </c>
      <c r="E14" s="32" t="s">
        <v>22</v>
      </c>
      <c r="F14" s="32">
        <v>8</v>
      </c>
      <c r="G14" s="32">
        <v>7</v>
      </c>
      <c r="H14" s="32">
        <v>0</v>
      </c>
      <c r="I14" s="32">
        <v>0</v>
      </c>
      <c r="J14" s="32">
        <v>2</v>
      </c>
      <c r="K14" s="31">
        <f t="shared" si="0"/>
        <v>17</v>
      </c>
      <c r="L14" s="33" t="s">
        <v>184</v>
      </c>
      <c r="M14" s="33"/>
    </row>
    <row r="15" spans="1:13" ht="15.75" thickBot="1" x14ac:dyDescent="0.25">
      <c r="A15" s="32" t="s">
        <v>171</v>
      </c>
      <c r="B15" s="30" t="s">
        <v>18</v>
      </c>
      <c r="C15" s="32" t="s">
        <v>119</v>
      </c>
      <c r="D15" s="32" t="s">
        <v>170</v>
      </c>
      <c r="E15" s="32" t="s">
        <v>27</v>
      </c>
      <c r="F15" s="32">
        <v>8</v>
      </c>
      <c r="G15" s="32">
        <v>5</v>
      </c>
      <c r="H15" s="32">
        <v>0</v>
      </c>
      <c r="I15" s="32">
        <v>0</v>
      </c>
      <c r="J15" s="32">
        <v>4</v>
      </c>
      <c r="K15" s="31">
        <f t="shared" si="0"/>
        <v>17</v>
      </c>
      <c r="L15" s="33"/>
      <c r="M15" s="33"/>
    </row>
    <row r="16" spans="1:13" ht="15.75" thickBot="1" x14ac:dyDescent="0.25">
      <c r="A16" s="32" t="s">
        <v>31</v>
      </c>
      <c r="B16" s="30" t="s">
        <v>18</v>
      </c>
      <c r="C16" s="32" t="s">
        <v>122</v>
      </c>
      <c r="D16" s="32" t="s">
        <v>170</v>
      </c>
      <c r="E16" s="32" t="s">
        <v>22</v>
      </c>
      <c r="F16" s="32">
        <v>6</v>
      </c>
      <c r="G16" s="32">
        <v>3</v>
      </c>
      <c r="H16" s="32">
        <v>0</v>
      </c>
      <c r="I16" s="32">
        <v>0</v>
      </c>
      <c r="J16" s="32">
        <v>2</v>
      </c>
      <c r="K16" s="31">
        <f t="shared" si="0"/>
        <v>11</v>
      </c>
      <c r="L16" s="33"/>
      <c r="M16" s="33"/>
    </row>
    <row r="17" spans="1:13" ht="15.75" thickBot="1" x14ac:dyDescent="0.25">
      <c r="A17" s="32" t="s">
        <v>175</v>
      </c>
      <c r="B17" s="30" t="s">
        <v>18</v>
      </c>
      <c r="C17" s="32" t="s">
        <v>125</v>
      </c>
      <c r="D17" s="32" t="s">
        <v>133</v>
      </c>
      <c r="E17" s="32" t="s">
        <v>100</v>
      </c>
      <c r="F17" s="32">
        <v>0</v>
      </c>
      <c r="G17" s="32">
        <v>5</v>
      </c>
      <c r="H17" s="32">
        <v>0</v>
      </c>
      <c r="I17" s="32">
        <v>0</v>
      </c>
      <c r="J17" s="32">
        <v>4</v>
      </c>
      <c r="K17" s="31">
        <f t="shared" si="0"/>
        <v>9</v>
      </c>
      <c r="L17" s="33"/>
      <c r="M17" s="33"/>
    </row>
    <row r="18" spans="1:13" ht="15.75" thickBot="1" x14ac:dyDescent="0.25">
      <c r="A18" s="32"/>
      <c r="B18" s="30"/>
      <c r="C18" s="32"/>
      <c r="D18" s="32"/>
      <c r="E18" s="32"/>
      <c r="F18" s="32"/>
      <c r="G18" s="32"/>
      <c r="H18" s="32"/>
      <c r="I18" s="32"/>
      <c r="J18" s="32"/>
      <c r="K18" s="31"/>
      <c r="L18" s="33"/>
      <c r="M18" s="33"/>
    </row>
    <row r="19" spans="1:13" ht="15.75" thickBot="1" x14ac:dyDescent="0.25">
      <c r="A19" s="32"/>
      <c r="B19" s="30"/>
      <c r="C19" s="32"/>
      <c r="D19" s="32"/>
      <c r="E19" s="32"/>
      <c r="F19" s="32"/>
      <c r="G19" s="32"/>
      <c r="H19" s="32"/>
      <c r="I19" s="32"/>
      <c r="J19" s="32"/>
      <c r="K19" s="31"/>
      <c r="L19" s="33"/>
      <c r="M19" s="33"/>
    </row>
    <row r="20" spans="1:13" ht="15.75" thickBot="1" x14ac:dyDescent="0.25">
      <c r="A20" s="32"/>
      <c r="B20" s="30"/>
      <c r="C20" s="32"/>
      <c r="D20" s="32"/>
      <c r="E20" s="32"/>
      <c r="F20" s="32"/>
      <c r="G20" s="32"/>
      <c r="H20" s="32"/>
      <c r="I20" s="32"/>
      <c r="J20" s="32"/>
      <c r="K20" s="31"/>
      <c r="L20" s="33"/>
      <c r="M20" s="33"/>
    </row>
    <row r="21" spans="1:13" ht="15.75" thickBot="1" x14ac:dyDescent="0.25">
      <c r="A21" s="32"/>
      <c r="B21" s="30"/>
      <c r="C21" s="32"/>
      <c r="D21" s="32"/>
      <c r="E21" s="32"/>
      <c r="F21" s="32"/>
      <c r="G21" s="32"/>
      <c r="H21" s="32"/>
      <c r="I21" s="32"/>
      <c r="J21" s="32"/>
      <c r="K21" s="31"/>
      <c r="L21" s="33"/>
      <c r="M21" s="33"/>
    </row>
    <row r="22" spans="1:13" ht="15.75" thickBot="1" x14ac:dyDescent="0.25">
      <c r="A22" s="32"/>
      <c r="B22" s="30"/>
      <c r="C22" s="32"/>
      <c r="D22" s="32"/>
      <c r="E22" s="32"/>
      <c r="F22" s="32"/>
      <c r="G22" s="32"/>
      <c r="H22" s="32"/>
      <c r="I22" s="32"/>
      <c r="J22" s="32"/>
      <c r="K22" s="31"/>
      <c r="L22" s="33"/>
      <c r="M22" s="33"/>
    </row>
    <row r="23" spans="1:13" x14ac:dyDescent="0.2">
      <c r="A23" s="32"/>
      <c r="B23" s="30"/>
      <c r="C23" s="32"/>
      <c r="D23" s="32"/>
      <c r="E23" s="32"/>
      <c r="F23" s="32"/>
      <c r="G23" s="32"/>
      <c r="H23" s="32"/>
      <c r="I23" s="32"/>
      <c r="J23" s="32"/>
      <c r="K23" s="31"/>
      <c r="L23" s="33"/>
    </row>
  </sheetData>
  <sortState ref="A5:N17">
    <sortCondition descending="1" ref="K5:K17"/>
  </sortState>
  <mergeCells count="1">
    <mergeCell ref="A2:L2"/>
  </mergeCells>
  <phoneticPr fontId="2" type="noConversion"/>
  <pageMargins left="3.937007874015748E-2" right="3.937007874015748E-2" top="0.74803149606299213" bottom="0.74803149606299213" header="0.31496062992125984" footer="0.31496062992125984"/>
  <pageSetup scale="64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Domacin</vt:lpstr>
      <vt:lpstr>Комисија</vt:lpstr>
      <vt:lpstr>6.razred</vt:lpstr>
      <vt:lpstr>7. razred</vt:lpstr>
      <vt:lpstr>8.разред</vt:lpstr>
      <vt:lpstr>'6.razred'!Print_Area</vt:lpstr>
      <vt:lpstr>'7. razred'!Print_Area</vt:lpstr>
      <vt:lpstr>'8.разред'!Print_Area</vt:lpstr>
      <vt:lpstr>Комисија!Print_Area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cp:lastPrinted>2015-03-07T15:31:28Z</cp:lastPrinted>
  <dcterms:created xsi:type="dcterms:W3CDTF">2008-02-24T23:44:53Z</dcterms:created>
  <dcterms:modified xsi:type="dcterms:W3CDTF">2015-03-07T19:33:14Z</dcterms:modified>
</cp:coreProperties>
</file>