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" windowWidth="15480" windowHeight="1006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I10" i="1" l="1"/>
  <c r="K10" i="1" s="1"/>
  <c r="L10" i="1" s="1"/>
  <c r="I6" i="1"/>
  <c r="K6" i="1" s="1"/>
  <c r="L6" i="1" s="1"/>
  <c r="I7" i="1"/>
  <c r="K7" i="1" s="1"/>
  <c r="L7" i="1" s="1"/>
  <c r="I8" i="1"/>
  <c r="K8" i="1" s="1"/>
  <c r="L8" i="1" s="1"/>
  <c r="I9" i="1"/>
  <c r="I11" i="1"/>
  <c r="K11" i="1" s="1"/>
  <c r="L11" i="1" s="1"/>
  <c r="I5" i="1"/>
  <c r="K5" i="1" s="1"/>
  <c r="L5" i="1" s="1"/>
  <c r="K9" i="1"/>
  <c r="L9" i="1" s="1"/>
</calcChain>
</file>

<file path=xl/sharedStrings.xml><?xml version="1.0" encoding="utf-8"?>
<sst xmlns="http://schemas.openxmlformats.org/spreadsheetml/2006/main" count="41" uniqueCount="37">
  <si>
    <t>Осн. школа (скратити)</t>
  </si>
  <si>
    <t>Место</t>
  </si>
  <si>
    <t>ПУНО име и презиме
наставника</t>
  </si>
  <si>
    <t>ОШ "Николај Велимировић"</t>
  </si>
  <si>
    <t>Шабац</t>
  </si>
  <si>
    <t>Јово Михајловић</t>
  </si>
  <si>
    <t>ОШ "Стефан Немања"</t>
  </si>
  <si>
    <t>Ниш</t>
  </si>
  <si>
    <t>Математичка гимназија</t>
  </si>
  <si>
    <t>Београд</t>
  </si>
  <si>
    <t>Вишња Јовановић</t>
  </si>
  <si>
    <t>ОШ "Милош Обреновић"</t>
  </si>
  <si>
    <t>Аранђеловац</t>
  </si>
  <si>
    <t>Сава Илић</t>
  </si>
  <si>
    <t>Гимн.  ''Светозар Марковић''</t>
  </si>
  <si>
    <t>Славољуб Митић</t>
  </si>
  <si>
    <t>ОШ ”Иван Милутиновић”</t>
  </si>
  <si>
    <t>Суботица</t>
  </si>
  <si>
    <t>Милена Кецман</t>
  </si>
  <si>
    <t>Име и презиме</t>
  </si>
  <si>
    <t>Душан Бегуш</t>
  </si>
  <si>
    <t xml:space="preserve">Алекса Ђорђевић </t>
  </si>
  <si>
    <t xml:space="preserve">Лука Царевић </t>
  </si>
  <si>
    <t>Игор Енги</t>
  </si>
  <si>
    <t>Алекса Сотиров</t>
  </si>
  <si>
    <t>Никола Спасић</t>
  </si>
  <si>
    <t>Невена Стојковић</t>
  </si>
  <si>
    <t>Гордан Станојевић</t>
  </si>
  <si>
    <t>СФО</t>
  </si>
  <si>
    <t>Физ.</t>
  </si>
  <si>
    <t>Хем.</t>
  </si>
  <si>
    <t>Биол.</t>
  </si>
  <si>
    <t>Изборно</t>
  </si>
  <si>
    <t>Ук</t>
  </si>
  <si>
    <t>На међународну олимпијаду се позива првих шест ученика</t>
  </si>
  <si>
    <t>Хем. норм.</t>
  </si>
  <si>
    <t>Изборно такмичење 2018 - резултати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</si>
</sst>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indexed="8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4" fontId="0" fillId="0" borderId="0" xfId="0" applyNumberFormat="1"/>
    <xf numFmtId="164" fontId="0" fillId="0" borderId="1" xfId="0" applyNumberFormat="1" applyFont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3"/>
  <sheetViews>
    <sheetView tabSelected="1" workbookViewId="0">
      <selection activeCell="E2" sqref="E2"/>
    </sheetView>
  </sheetViews>
  <sheetFormatPr defaultRowHeight="15" x14ac:dyDescent="0.25"/>
  <cols>
    <col min="1" max="1" width="3.85546875" style="4" customWidth="1"/>
    <col min="2" max="2" width="15.85546875" style="4" customWidth="1"/>
    <col min="3" max="3" width="23.85546875" style="4" customWidth="1"/>
    <col min="4" max="4" width="11.5703125" style="4" customWidth="1"/>
    <col min="5" max="5" width="15.85546875" style="4" customWidth="1"/>
    <col min="6" max="6" width="8.28515625" style="6" customWidth="1"/>
    <col min="7" max="8" width="7" style="4" customWidth="1"/>
    <col min="9" max="9" width="10.28515625" style="18" customWidth="1"/>
    <col min="11" max="12" width="9.140625" style="18"/>
  </cols>
  <sheetData>
    <row r="2" spans="1:12" x14ac:dyDescent="0.25">
      <c r="C2" s="5" t="s">
        <v>36</v>
      </c>
    </row>
    <row r="4" spans="1:12" s="15" customFormat="1" ht="29.25" customHeight="1" x14ac:dyDescent="0.25">
      <c r="A4" s="9"/>
      <c r="B4" s="9" t="s">
        <v>19</v>
      </c>
      <c r="C4" s="10" t="s">
        <v>0</v>
      </c>
      <c r="D4" s="10" t="s">
        <v>1</v>
      </c>
      <c r="E4" s="11" t="s">
        <v>2</v>
      </c>
      <c r="F4" s="7" t="s">
        <v>28</v>
      </c>
      <c r="G4" s="9" t="s">
        <v>29</v>
      </c>
      <c r="H4" s="19" t="s">
        <v>30</v>
      </c>
      <c r="I4" s="21" t="s">
        <v>35</v>
      </c>
      <c r="J4" s="14" t="s">
        <v>31</v>
      </c>
      <c r="K4" s="19" t="s">
        <v>32</v>
      </c>
      <c r="L4" s="19" t="s">
        <v>33</v>
      </c>
    </row>
    <row r="5" spans="1:12" s="15" customFormat="1" ht="16.5" customHeight="1" x14ac:dyDescent="0.25">
      <c r="A5" s="12">
        <v>1</v>
      </c>
      <c r="B5" s="1" t="s">
        <v>26</v>
      </c>
      <c r="C5" s="2" t="s">
        <v>8</v>
      </c>
      <c r="D5" s="3" t="s">
        <v>9</v>
      </c>
      <c r="E5" s="1" t="s">
        <v>10</v>
      </c>
      <c r="F5" s="12">
        <v>200</v>
      </c>
      <c r="G5" s="12">
        <v>29</v>
      </c>
      <c r="H5" s="16">
        <v>27</v>
      </c>
      <c r="I5" s="20">
        <f>H5*33/27</f>
        <v>33</v>
      </c>
      <c r="J5" s="16">
        <v>29.7</v>
      </c>
      <c r="K5" s="20">
        <f t="shared" ref="K5:K11" si="0">G5+I5+J5</f>
        <v>91.7</v>
      </c>
      <c r="L5" s="19">
        <f>F5+K5</f>
        <v>291.7</v>
      </c>
    </row>
    <row r="6" spans="1:12" s="15" customFormat="1" ht="16.5" customHeight="1" x14ac:dyDescent="0.25">
      <c r="A6" s="12">
        <v>2</v>
      </c>
      <c r="B6" s="1" t="s">
        <v>20</v>
      </c>
      <c r="C6" s="1" t="s">
        <v>3</v>
      </c>
      <c r="D6" s="1" t="s">
        <v>4</v>
      </c>
      <c r="E6" s="1" t="s">
        <v>5</v>
      </c>
      <c r="F6" s="12">
        <v>199.75</v>
      </c>
      <c r="G6" s="12">
        <v>34</v>
      </c>
      <c r="H6" s="16">
        <v>16</v>
      </c>
      <c r="I6" s="20">
        <f t="shared" ref="I6:I11" si="1">H6*33/27</f>
        <v>19.555555555555557</v>
      </c>
      <c r="J6" s="16">
        <v>33</v>
      </c>
      <c r="K6" s="20">
        <f t="shared" si="0"/>
        <v>86.555555555555557</v>
      </c>
      <c r="L6" s="19">
        <f t="shared" ref="L6:L11" si="2">F6+K6</f>
        <v>286.30555555555554</v>
      </c>
    </row>
    <row r="7" spans="1:12" s="15" customFormat="1" ht="16.5" customHeight="1" x14ac:dyDescent="0.25">
      <c r="A7" s="12">
        <v>3</v>
      </c>
      <c r="B7" s="13" t="s">
        <v>21</v>
      </c>
      <c r="C7" s="1" t="s">
        <v>6</v>
      </c>
      <c r="D7" s="1" t="s">
        <v>7</v>
      </c>
      <c r="E7" s="1" t="s">
        <v>27</v>
      </c>
      <c r="F7" s="12">
        <v>191.5</v>
      </c>
      <c r="G7" s="12">
        <v>33</v>
      </c>
      <c r="H7" s="16">
        <v>21</v>
      </c>
      <c r="I7" s="20">
        <f t="shared" si="1"/>
        <v>25.666666666666668</v>
      </c>
      <c r="J7" s="16">
        <v>33</v>
      </c>
      <c r="K7" s="20">
        <f t="shared" si="0"/>
        <v>91.666666666666671</v>
      </c>
      <c r="L7" s="19">
        <f t="shared" si="2"/>
        <v>283.16666666666669</v>
      </c>
    </row>
    <row r="8" spans="1:12" s="15" customFormat="1" ht="16.5" customHeight="1" x14ac:dyDescent="0.25">
      <c r="A8" s="12">
        <v>4</v>
      </c>
      <c r="B8" s="1" t="s">
        <v>22</v>
      </c>
      <c r="C8" s="1" t="s">
        <v>14</v>
      </c>
      <c r="D8" s="1" t="s">
        <v>7</v>
      </c>
      <c r="E8" s="1" t="s">
        <v>15</v>
      </c>
      <c r="F8" s="12">
        <v>186.2</v>
      </c>
      <c r="G8" s="12">
        <v>33</v>
      </c>
      <c r="H8" s="16">
        <v>22</v>
      </c>
      <c r="I8" s="20">
        <f t="shared" si="1"/>
        <v>26.888888888888889</v>
      </c>
      <c r="J8" s="16">
        <v>29.7</v>
      </c>
      <c r="K8" s="20">
        <f t="shared" si="0"/>
        <v>89.588888888888889</v>
      </c>
      <c r="L8" s="19">
        <f t="shared" si="2"/>
        <v>275.78888888888889</v>
      </c>
    </row>
    <row r="9" spans="1:12" s="15" customFormat="1" ht="16.5" customHeight="1" x14ac:dyDescent="0.25">
      <c r="A9" s="12">
        <v>5</v>
      </c>
      <c r="B9" s="8" t="s">
        <v>25</v>
      </c>
      <c r="C9" s="8" t="s">
        <v>11</v>
      </c>
      <c r="D9" s="8" t="s">
        <v>12</v>
      </c>
      <c r="E9" s="8" t="s">
        <v>13</v>
      </c>
      <c r="F9" s="12">
        <v>181</v>
      </c>
      <c r="G9" s="12">
        <v>34</v>
      </c>
      <c r="H9" s="16">
        <v>0</v>
      </c>
      <c r="I9" s="20">
        <f t="shared" si="1"/>
        <v>0</v>
      </c>
      <c r="J9" s="16">
        <v>26.4</v>
      </c>
      <c r="K9" s="20">
        <f t="shared" si="0"/>
        <v>60.4</v>
      </c>
      <c r="L9" s="19">
        <f t="shared" si="2"/>
        <v>241.4</v>
      </c>
    </row>
    <row r="10" spans="1:12" s="15" customFormat="1" ht="16.5" customHeight="1" x14ac:dyDescent="0.25">
      <c r="A10" s="12">
        <v>6</v>
      </c>
      <c r="B10" s="1" t="s">
        <v>24</v>
      </c>
      <c r="C10" s="2" t="s">
        <v>8</v>
      </c>
      <c r="D10" s="3" t="s">
        <v>9</v>
      </c>
      <c r="E10" s="1" t="s">
        <v>10</v>
      </c>
      <c r="F10" s="12">
        <v>168</v>
      </c>
      <c r="G10" s="12">
        <v>32.5</v>
      </c>
      <c r="H10" s="17">
        <v>5.5</v>
      </c>
      <c r="I10" s="20">
        <f>H10*33/27</f>
        <v>6.7222222222222223</v>
      </c>
      <c r="J10" s="16">
        <v>33</v>
      </c>
      <c r="K10" s="20">
        <f t="shared" si="0"/>
        <v>72.222222222222229</v>
      </c>
      <c r="L10" s="19">
        <f>F10+K10</f>
        <v>240.22222222222223</v>
      </c>
    </row>
    <row r="11" spans="1:12" s="15" customFormat="1" ht="16.5" customHeight="1" x14ac:dyDescent="0.25">
      <c r="A11" s="12">
        <v>7</v>
      </c>
      <c r="B11" s="1" t="s">
        <v>23</v>
      </c>
      <c r="C11" s="1" t="s">
        <v>16</v>
      </c>
      <c r="D11" s="1" t="s">
        <v>17</v>
      </c>
      <c r="E11" s="1" t="s">
        <v>18</v>
      </c>
      <c r="F11" s="12">
        <v>169.5</v>
      </c>
      <c r="G11" s="12">
        <v>28</v>
      </c>
      <c r="H11" s="16">
        <v>3.5</v>
      </c>
      <c r="I11" s="20">
        <f t="shared" si="1"/>
        <v>4.2777777777777777</v>
      </c>
      <c r="J11" s="16">
        <v>29.7</v>
      </c>
      <c r="K11" s="20">
        <f t="shared" si="0"/>
        <v>61.977777777777774</v>
      </c>
      <c r="L11" s="19">
        <f t="shared" si="2"/>
        <v>231.47777777777776</v>
      </c>
    </row>
    <row r="13" spans="1:12" x14ac:dyDescent="0.25">
      <c r="B13" s="5"/>
      <c r="C13" s="5" t="s">
        <v>34</v>
      </c>
      <c r="D13" s="5"/>
    </row>
  </sheetData>
  <sortState ref="B6:Q17">
    <sortCondition descending="1" ref="F6:F17"/>
  </sortState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ff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lab22</dc:creator>
  <cp:lastModifiedBy>win7</cp:lastModifiedBy>
  <cp:lastPrinted>2018-10-04T12:41:26Z</cp:lastPrinted>
  <dcterms:created xsi:type="dcterms:W3CDTF">2018-05-12T14:25:16Z</dcterms:created>
  <dcterms:modified xsi:type="dcterms:W3CDTF">2018-10-04T22:19:34Z</dcterms:modified>
</cp:coreProperties>
</file>