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19200" windowHeight="11535" tabRatio="489" firstSheet="2" activeTab="3"/>
  </bookViews>
  <sheets>
    <sheet name="Списак уч. по учионицама" sheetId="1" r:id="rId1"/>
    <sheet name="улазнице  " sheetId="8" r:id="rId2"/>
    <sheet name="6.разред" sheetId="10" r:id="rId3"/>
    <sheet name="7.разред" sheetId="11" r:id="rId4"/>
    <sheet name="8.разред" sheetId="12" r:id="rId5"/>
    <sheet name="Sheet4" sheetId="13" r:id="rId6"/>
  </sheets>
  <definedNames>
    <definedName name="_xlnm._FilterDatabase" localSheetId="0" hidden="1">'Списак уч. по учионицама'!$A$11:$L$672</definedName>
    <definedName name="_xlnm.Print_Titles" localSheetId="0">'Списак уч. по учионицама'!$1:$8</definedName>
  </definedNames>
  <calcPr calcId="144525"/>
</workbook>
</file>

<file path=xl/calcChain.xml><?xml version="1.0" encoding="utf-8"?>
<calcChain xmlns="http://schemas.openxmlformats.org/spreadsheetml/2006/main">
  <c r="N61" i="10" l="1"/>
  <c r="N208" i="11" l="1"/>
  <c r="N165" i="11"/>
  <c r="N51" i="11"/>
  <c r="N129" i="11"/>
  <c r="N52" i="11"/>
  <c r="N170" i="11"/>
  <c r="N109" i="11"/>
  <c r="N82" i="11"/>
  <c r="N83" i="11"/>
  <c r="N138" i="11"/>
  <c r="N63" i="11"/>
  <c r="N209" i="11"/>
  <c r="N15" i="11"/>
  <c r="N73" i="11"/>
  <c r="N176" i="11"/>
  <c r="N88" i="11"/>
  <c r="N30" i="11"/>
  <c r="N49" i="11"/>
  <c r="N55" i="11"/>
  <c r="N155" i="11"/>
  <c r="N113" i="11"/>
  <c r="N169" i="11"/>
  <c r="N68" i="11"/>
  <c r="N32" i="11"/>
  <c r="N137" i="11"/>
  <c r="N130" i="11"/>
  <c r="N56" i="11"/>
  <c r="N91" i="11"/>
  <c r="N66" i="11"/>
  <c r="N207" i="11"/>
  <c r="N29" i="11"/>
  <c r="N188" i="11"/>
  <c r="N23" i="11"/>
  <c r="N107" i="11"/>
  <c r="N141" i="11"/>
  <c r="N22" i="11"/>
  <c r="N44" i="11"/>
  <c r="N210" i="11"/>
  <c r="N110" i="11"/>
  <c r="N167" i="11"/>
  <c r="N97" i="11"/>
  <c r="N177" i="11"/>
  <c r="N19" i="11"/>
  <c r="N89" i="11"/>
  <c r="N90" i="11"/>
  <c r="N50" i="11"/>
  <c r="N162" i="11"/>
  <c r="N199" i="11"/>
  <c r="N34" i="11"/>
  <c r="N77" i="11"/>
  <c r="N196" i="11"/>
  <c r="N116" i="11"/>
  <c r="N144" i="11"/>
  <c r="N181" i="11"/>
  <c r="N197" i="11"/>
  <c r="N192" i="11"/>
  <c r="N75" i="11"/>
  <c r="N78" i="11"/>
  <c r="N46" i="11"/>
  <c r="N182" i="11"/>
  <c r="N200" i="11"/>
  <c r="N76" i="11"/>
  <c r="N168" i="11"/>
  <c r="N189" i="11"/>
  <c r="N124" i="11"/>
  <c r="N117" i="11"/>
  <c r="N118" i="11"/>
  <c r="N156" i="11"/>
  <c r="N61" i="11"/>
  <c r="N48" i="11"/>
  <c r="N157" i="11"/>
  <c r="N132" i="11"/>
  <c r="N65" i="11"/>
  <c r="N145" i="11"/>
  <c r="N101" i="11"/>
  <c r="N69" i="11"/>
  <c r="N203" i="11"/>
  <c r="N190" i="11"/>
  <c r="N62" i="11"/>
  <c r="N16" i="11"/>
  <c r="N111" i="11"/>
  <c r="N28" i="11"/>
  <c r="N126" i="11"/>
  <c r="N180" i="11"/>
  <c r="N53" i="11"/>
  <c r="N150" i="11"/>
  <c r="N183" i="11"/>
  <c r="N36" i="11"/>
  <c r="N211" i="11"/>
  <c r="N104" i="11"/>
  <c r="N186" i="11"/>
  <c r="N79" i="11"/>
  <c r="N133" i="11"/>
  <c r="N102" i="11"/>
  <c r="N191" i="11"/>
  <c r="N72" i="11"/>
  <c r="N212" i="11"/>
  <c r="N178" i="11"/>
  <c r="N114" i="11"/>
  <c r="N94" i="11"/>
  <c r="N142" i="11"/>
  <c r="N45" i="11"/>
  <c r="N71" i="11"/>
  <c r="N154" i="11"/>
  <c r="N17" i="11"/>
  <c r="N171" i="11"/>
  <c r="N103" i="11"/>
  <c r="N21" i="11"/>
  <c r="N119" i="11"/>
  <c r="N80" i="11"/>
  <c r="N18" i="11"/>
  <c r="N193" i="11"/>
  <c r="N100" i="11"/>
  <c r="N153" i="11"/>
  <c r="N57" i="11"/>
  <c r="N54" i="11"/>
  <c r="N43" i="11"/>
  <c r="N121" i="11"/>
  <c r="N84" i="11"/>
  <c r="N105" i="11"/>
  <c r="N58" i="11"/>
  <c r="N59" i="11"/>
  <c r="N201" i="11"/>
  <c r="N134" i="11"/>
  <c r="N213" i="11"/>
  <c r="N204" i="11"/>
  <c r="N99" i="11"/>
  <c r="N87" i="11"/>
  <c r="N35" i="11"/>
  <c r="N74" i="11"/>
  <c r="N146" i="11"/>
  <c r="N64" i="11"/>
  <c r="N205" i="11"/>
  <c r="N70" i="11"/>
  <c r="N194" i="11"/>
  <c r="N81" i="11"/>
  <c r="N92" i="11"/>
  <c r="N139" i="11"/>
  <c r="N25" i="11"/>
  <c r="N163" i="11"/>
  <c r="N27" i="11"/>
  <c r="N60" i="11"/>
  <c r="N160" i="11"/>
  <c r="N140" i="11"/>
  <c r="N24" i="11"/>
  <c r="N179" i="11"/>
  <c r="N172" i="11"/>
  <c r="N147" i="11"/>
  <c r="N148" i="11"/>
  <c r="N151" i="11"/>
  <c r="N125" i="11"/>
  <c r="N95" i="11"/>
  <c r="N96" i="11"/>
  <c r="N106" i="11"/>
  <c r="N122" i="11"/>
  <c r="N158" i="11"/>
  <c r="N85" i="11"/>
  <c r="N187" i="11"/>
  <c r="N173" i="11"/>
  <c r="N127" i="11"/>
  <c r="N98" i="11"/>
  <c r="N184" i="11"/>
  <c r="N47" i="11"/>
  <c r="N135" i="11"/>
  <c r="N149" i="11"/>
  <c r="N93" i="11"/>
  <c r="N26" i="11"/>
  <c r="N143" i="11"/>
  <c r="N86" i="11"/>
  <c r="N128" i="11"/>
  <c r="N152" i="11"/>
  <c r="N131" i="11"/>
  <c r="N164" i="11"/>
  <c r="N123" i="11"/>
  <c r="N108" i="11"/>
  <c r="N206" i="11"/>
  <c r="N159" i="11"/>
  <c r="N174" i="11"/>
  <c r="N214" i="11"/>
  <c r="N20" i="11"/>
  <c r="N120" i="11"/>
  <c r="N185" i="11"/>
  <c r="N215" i="11"/>
  <c r="N175" i="11"/>
  <c r="N161" i="11"/>
  <c r="N198" i="11"/>
  <c r="N136" i="11"/>
  <c r="N67" i="11"/>
  <c r="N37" i="11"/>
  <c r="N38" i="11"/>
  <c r="N166" i="11"/>
  <c r="N31" i="11"/>
  <c r="N202" i="11"/>
  <c r="N112" i="11"/>
  <c r="N115" i="11"/>
  <c r="N33" i="11"/>
  <c r="N195" i="11"/>
  <c r="N25" i="12"/>
  <c r="N26" i="12"/>
  <c r="N21" i="12"/>
  <c r="N27" i="12"/>
  <c r="N28" i="12"/>
  <c r="N138" i="12"/>
  <c r="N29" i="12"/>
  <c r="N30" i="12"/>
  <c r="N139" i="12"/>
  <c r="N140" i="12"/>
  <c r="N32" i="12"/>
  <c r="N33" i="12"/>
  <c r="N34" i="12"/>
  <c r="N31" i="12"/>
  <c r="N36" i="12"/>
  <c r="N37" i="12"/>
  <c r="N141" i="12"/>
  <c r="N38" i="12"/>
  <c r="N39" i="12"/>
  <c r="N41" i="12"/>
  <c r="N18" i="12"/>
  <c r="N42" i="12"/>
  <c r="N43" i="12"/>
  <c r="N44" i="12"/>
  <c r="N45" i="12"/>
  <c r="N35" i="12"/>
  <c r="N46" i="12"/>
  <c r="N143" i="12"/>
  <c r="N47" i="12"/>
  <c r="N48" i="12"/>
  <c r="N49" i="12"/>
  <c r="N50" i="12"/>
  <c r="N51" i="12"/>
  <c r="N53" i="12"/>
  <c r="N55" i="12"/>
  <c r="N56" i="12"/>
  <c r="N54" i="12"/>
  <c r="N145" i="12"/>
  <c r="N40" i="12"/>
  <c r="N59" i="12"/>
  <c r="N60" i="12"/>
  <c r="N61" i="12"/>
  <c r="N57" i="12"/>
  <c r="N62" i="12"/>
  <c r="N58" i="12"/>
  <c r="N63" i="12"/>
  <c r="N64" i="12"/>
  <c r="N65" i="12"/>
  <c r="N142" i="12"/>
  <c r="N66" i="12"/>
  <c r="N67" i="12"/>
  <c r="N68" i="12"/>
  <c r="N69" i="12"/>
  <c r="N52" i="12"/>
  <c r="N144" i="12"/>
  <c r="N71" i="12"/>
  <c r="N73" i="12"/>
  <c r="N70" i="12"/>
  <c r="N75" i="12"/>
  <c r="N76" i="12"/>
  <c r="N77" i="12"/>
  <c r="N78" i="12"/>
  <c r="N79" i="12"/>
  <c r="N80" i="12"/>
  <c r="N74" i="12"/>
  <c r="N81" i="12"/>
  <c r="N82" i="12"/>
  <c r="N83" i="12"/>
  <c r="N84" i="12"/>
  <c r="N85" i="12"/>
  <c r="N86" i="12"/>
  <c r="N87" i="12"/>
  <c r="N88" i="12"/>
  <c r="N89" i="12"/>
  <c r="N146" i="12"/>
  <c r="N90" i="12"/>
  <c r="N91" i="12"/>
  <c r="N92" i="12"/>
  <c r="N93" i="12"/>
  <c r="N94" i="12"/>
  <c r="N95" i="12"/>
  <c r="N96" i="12"/>
  <c r="N97" i="12"/>
  <c r="N98" i="12"/>
  <c r="N147" i="12"/>
  <c r="N100" i="12"/>
  <c r="N72" i="12"/>
  <c r="N101" i="12"/>
  <c r="N148" i="12"/>
  <c r="N102" i="12"/>
  <c r="N149" i="12"/>
  <c r="N103" i="12"/>
  <c r="N104" i="12"/>
  <c r="N105" i="12"/>
  <c r="N99" i="12"/>
  <c r="N106" i="12"/>
  <c r="N107" i="12"/>
  <c r="N108" i="12"/>
  <c r="N109" i="12"/>
  <c r="N110" i="12"/>
  <c r="N111" i="12"/>
  <c r="N112" i="12"/>
  <c r="N113" i="12"/>
  <c r="N114" i="12"/>
  <c r="N115" i="12"/>
  <c r="N116" i="12"/>
  <c r="N117" i="12"/>
  <c r="N118" i="12"/>
  <c r="N150" i="12"/>
  <c r="N119" i="12"/>
  <c r="N120" i="12"/>
  <c r="N121" i="12"/>
  <c r="N125" i="12"/>
  <c r="N126" i="12"/>
  <c r="N127" i="12"/>
  <c r="N16" i="12"/>
  <c r="N17" i="12"/>
  <c r="N128" i="12"/>
  <c r="N129" i="12"/>
  <c r="N130" i="12"/>
  <c r="N131" i="12"/>
  <c r="N132" i="12"/>
  <c r="N133" i="12"/>
  <c r="N19" i="12"/>
  <c r="N20" i="12"/>
  <c r="N134" i="12"/>
  <c r="N22" i="12"/>
  <c r="N135" i="12"/>
  <c r="N23" i="12"/>
  <c r="N136" i="12"/>
  <c r="N137" i="12"/>
  <c r="N24" i="12"/>
  <c r="N15" i="12"/>
  <c r="N96" i="10" l="1"/>
  <c r="N127" i="10"/>
  <c r="N100" i="10"/>
  <c r="N205" i="10"/>
  <c r="N133" i="10"/>
  <c r="N238" i="10"/>
  <c r="N278" i="10"/>
  <c r="N137" i="10"/>
  <c r="N10" i="10"/>
  <c r="N112" i="10"/>
  <c r="N272" i="10"/>
  <c r="N158" i="10"/>
  <c r="N247" i="10"/>
  <c r="N45" i="10"/>
  <c r="N122" i="10"/>
  <c r="N29" i="10"/>
  <c r="N87" i="10"/>
  <c r="N222" i="10"/>
  <c r="N226" i="10"/>
  <c r="N236" i="10"/>
  <c r="N113" i="10"/>
  <c r="N116" i="10"/>
  <c r="N128" i="10"/>
  <c r="N212" i="10"/>
  <c r="N138" i="10"/>
  <c r="N11" i="10"/>
  <c r="N97" i="10"/>
  <c r="N159" i="10"/>
  <c r="N142" i="10"/>
  <c r="N279" i="10"/>
  <c r="N69" i="10"/>
  <c r="N208" i="10"/>
  <c r="N91" i="10"/>
  <c r="N231" i="10"/>
  <c r="N30" i="10"/>
  <c r="N223" i="10"/>
  <c r="N111" i="10"/>
  <c r="N143" i="10"/>
  <c r="N39" i="10"/>
  <c r="N12" i="10"/>
  <c r="N270" i="10"/>
  <c r="N62" i="10"/>
  <c r="N252" i="10"/>
  <c r="N209" i="10"/>
  <c r="N179" i="10"/>
  <c r="N189" i="10"/>
  <c r="N267" i="10"/>
  <c r="N174" i="10"/>
  <c r="N98" i="10"/>
  <c r="N64" i="10"/>
  <c r="N139" i="10"/>
  <c r="N76" i="10"/>
  <c r="N13" i="10"/>
  <c r="N63" i="10"/>
  <c r="N199" i="10"/>
  <c r="N275" i="10"/>
  <c r="N35" i="10"/>
  <c r="N80" i="10"/>
  <c r="N183" i="10"/>
  <c r="N46" i="10"/>
  <c r="N168" i="10"/>
  <c r="N229" i="10"/>
  <c r="N262" i="10"/>
  <c r="N123" i="10"/>
  <c r="N14" i="10"/>
  <c r="N145" i="10"/>
  <c r="N280" i="10"/>
  <c r="N47" i="10"/>
  <c r="N281" i="10"/>
  <c r="N253" i="10"/>
  <c r="N66" i="10"/>
  <c r="N48" i="10"/>
  <c r="N54" i="10"/>
  <c r="N214" i="10"/>
  <c r="N15" i="10"/>
  <c r="N196" i="10"/>
  <c r="N32" i="10"/>
  <c r="N147" i="10"/>
  <c r="N268" i="10"/>
  <c r="N129" i="10"/>
  <c r="N36" i="10"/>
  <c r="N203" i="10"/>
  <c r="N258" i="10"/>
  <c r="N221" i="10"/>
  <c r="N92" i="10"/>
  <c r="N180" i="10"/>
  <c r="N88" i="10"/>
  <c r="N169" i="10"/>
  <c r="N56" i="10"/>
  <c r="N81" i="10"/>
  <c r="N124" i="10"/>
  <c r="N218" i="10"/>
  <c r="N282" i="10"/>
  <c r="N263" i="10"/>
  <c r="N283" i="10"/>
  <c r="N181" i="10"/>
  <c r="N117" i="10"/>
  <c r="N57" i="10"/>
  <c r="N70" i="10"/>
  <c r="N170" i="10"/>
  <c r="N242" i="10"/>
  <c r="N264" i="10"/>
  <c r="N284" i="10"/>
  <c r="N58" i="10"/>
  <c r="N200" i="10"/>
  <c r="N144" i="10"/>
  <c r="N243" i="10"/>
  <c r="N82" i="10"/>
  <c r="N285" i="10"/>
  <c r="N67" i="10"/>
  <c r="N33" i="10"/>
  <c r="N148" i="10"/>
  <c r="N190" i="10"/>
  <c r="N107" i="10"/>
  <c r="N65" i="10"/>
  <c r="N118" i="10"/>
  <c r="N163" i="10"/>
  <c r="N40" i="10"/>
  <c r="N149" i="10"/>
  <c r="N232" i="10"/>
  <c r="N171" i="10"/>
  <c r="N246" i="10"/>
  <c r="N108" i="10"/>
  <c r="N130" i="10"/>
  <c r="N213" i="10"/>
  <c r="N49" i="10"/>
  <c r="N201" i="10"/>
  <c r="N99" i="10"/>
  <c r="N244" i="10"/>
  <c r="N249" i="10"/>
  <c r="N131" i="10"/>
  <c r="N215" i="10"/>
  <c r="N31" i="10"/>
  <c r="N83" i="10"/>
  <c r="N37" i="10"/>
  <c r="N187" i="10"/>
  <c r="N191" i="10"/>
  <c r="N156" i="10"/>
  <c r="N121" i="10"/>
  <c r="N136" i="10"/>
  <c r="N50" i="10"/>
  <c r="N274" i="10"/>
  <c r="N257" i="10"/>
  <c r="N155" i="10"/>
  <c r="N101" i="10"/>
  <c r="N286" i="10"/>
  <c r="N184" i="10"/>
  <c r="N93" i="10"/>
  <c r="N140" i="10"/>
  <c r="N134" i="10"/>
  <c r="N186" i="10"/>
  <c r="N182" i="10"/>
  <c r="N27" i="10"/>
  <c r="N51" i="10"/>
  <c r="N188" i="10"/>
  <c r="N34" i="10"/>
  <c r="N233" i="10"/>
  <c r="N146" i="10"/>
  <c r="N165" i="10"/>
  <c r="N160" i="10"/>
  <c r="N248" i="10"/>
  <c r="N16" i="10"/>
  <c r="N217" i="10"/>
  <c r="N250" i="10"/>
  <c r="N216" i="10"/>
  <c r="N125" i="10"/>
  <c r="N157" i="10"/>
  <c r="N52" i="10"/>
  <c r="N78" i="10"/>
  <c r="N265" i="10"/>
  <c r="N164" i="10"/>
  <c r="N41" i="10"/>
  <c r="N219" i="10"/>
  <c r="N17" i="10"/>
  <c r="N18" i="10"/>
  <c r="N114" i="10"/>
  <c r="N84" i="10"/>
  <c r="N210" i="10"/>
  <c r="N73" i="10"/>
  <c r="N150" i="10"/>
  <c r="N109" i="10"/>
  <c r="N271" i="10"/>
  <c r="N230" i="10"/>
  <c r="N38" i="10"/>
  <c r="N72" i="10"/>
  <c r="N42" i="10"/>
  <c r="N239" i="10"/>
  <c r="N178" i="10"/>
  <c r="N261" i="10"/>
  <c r="N175" i="10"/>
  <c r="N197" i="10"/>
  <c r="N104" i="10"/>
  <c r="N193" i="10"/>
  <c r="N227" i="10"/>
  <c r="N166" i="10"/>
  <c r="N71" i="10"/>
  <c r="N161" i="10"/>
  <c r="N19" i="10"/>
  <c r="N20" i="10"/>
  <c r="N21" i="10"/>
  <c r="N260" i="10"/>
  <c r="N240" i="10"/>
  <c r="N176" i="10"/>
  <c r="N228" i="10"/>
  <c r="N74" i="10"/>
  <c r="N53" i="10"/>
  <c r="N79" i="10"/>
  <c r="N202" i="10"/>
  <c r="N135" i="10"/>
  <c r="N266" i="10"/>
  <c r="N172" i="10"/>
  <c r="N211" i="10"/>
  <c r="N287" i="10"/>
  <c r="N277" i="10"/>
  <c r="N153" i="10"/>
  <c r="N105" i="10"/>
  <c r="N151" i="10"/>
  <c r="N126" i="10"/>
  <c r="N85" i="10"/>
  <c r="N269" i="10"/>
  <c r="N106" i="10"/>
  <c r="N22" i="10"/>
  <c r="N119" i="10"/>
  <c r="N220" i="10"/>
  <c r="N273" i="10"/>
  <c r="N235" i="10"/>
  <c r="N115" i="10"/>
  <c r="N224" i="10"/>
  <c r="N59" i="10"/>
  <c r="N173" i="10"/>
  <c r="N141" i="10"/>
  <c r="N102" i="10"/>
  <c r="N254" i="10"/>
  <c r="N23" i="10"/>
  <c r="N206" i="10"/>
  <c r="N154" i="10"/>
  <c r="N110" i="10"/>
  <c r="N241" i="10"/>
  <c r="N234" i="10"/>
  <c r="N198" i="10"/>
  <c r="N162" i="10"/>
  <c r="N103" i="10"/>
  <c r="N94" i="10"/>
  <c r="N251" i="10"/>
  <c r="N68" i="10"/>
  <c r="N256" i="10"/>
  <c r="N207" i="10"/>
  <c r="N259" i="10"/>
  <c r="N167" i="10"/>
  <c r="N204" i="10"/>
  <c r="N152" i="10"/>
  <c r="N89" i="10"/>
  <c r="N185" i="10"/>
  <c r="N24" i="10"/>
  <c r="N86" i="10"/>
  <c r="N225" i="10"/>
  <c r="N245" i="10"/>
  <c r="N132" i="10"/>
  <c r="N25" i="10"/>
  <c r="N177" i="10"/>
  <c r="N237" i="10"/>
  <c r="N288" i="10"/>
  <c r="N255" i="10"/>
  <c r="N28" i="10"/>
  <c r="N194" i="10"/>
  <c r="N43" i="10"/>
  <c r="N44" i="10"/>
  <c r="N90" i="10"/>
  <c r="N276" i="10"/>
  <c r="N55" i="10"/>
  <c r="N95" i="10"/>
  <c r="N60" i="10"/>
  <c r="N120" i="10"/>
  <c r="N77" i="10"/>
  <c r="N26" i="10"/>
  <c r="N75" i="10"/>
  <c r="N192" i="10"/>
  <c r="N195" i="10"/>
  <c r="AS285" i="13" l="1"/>
  <c r="AS291" i="13" s="1"/>
  <c r="W274" i="13"/>
  <c r="W273" i="13"/>
  <c r="W272" i="13"/>
  <c r="W271" i="13"/>
  <c r="X178" i="13"/>
  <c r="X177" i="13"/>
  <c r="X176" i="13"/>
  <c r="AQ282" i="10" l="1"/>
  <c r="A4" i="8" l="1"/>
  <c r="B4" i="8"/>
  <c r="C4" i="8"/>
  <c r="D4" i="8"/>
  <c r="E4" i="8"/>
  <c r="G4" i="8"/>
  <c r="H4" i="8"/>
  <c r="I4" i="8"/>
  <c r="J4" i="8"/>
  <c r="K4" i="8"/>
  <c r="A6" i="8"/>
  <c r="B6" i="8"/>
  <c r="C6" i="8"/>
  <c r="D6" i="8"/>
  <c r="E6" i="8"/>
  <c r="G6" i="8"/>
  <c r="H6" i="8"/>
  <c r="I6" i="8"/>
  <c r="J6" i="8"/>
  <c r="K6" i="8"/>
  <c r="A8" i="8"/>
  <c r="B8" i="8"/>
  <c r="C8" i="8"/>
  <c r="D8" i="8"/>
  <c r="E8" i="8"/>
  <c r="G8" i="8"/>
  <c r="H8" i="8"/>
  <c r="I8" i="8"/>
  <c r="J8" i="8"/>
  <c r="K8" i="8"/>
  <c r="A10" i="8"/>
  <c r="B10" i="8"/>
  <c r="C10" i="8"/>
  <c r="D10" i="8"/>
  <c r="E10" i="8"/>
  <c r="G10" i="8"/>
  <c r="H10" i="8"/>
  <c r="I10" i="8"/>
  <c r="J10" i="8"/>
  <c r="K10" i="8"/>
  <c r="A12" i="8"/>
  <c r="B12" i="8"/>
  <c r="C12" i="8"/>
  <c r="D12" i="8"/>
  <c r="E12" i="8"/>
  <c r="G12" i="8"/>
  <c r="H12" i="8"/>
  <c r="I12" i="8"/>
  <c r="J12" i="8"/>
  <c r="K12" i="8"/>
  <c r="A14" i="8"/>
  <c r="B14" i="8"/>
  <c r="C14" i="8"/>
  <c r="D14" i="8"/>
  <c r="E14" i="8"/>
  <c r="G14" i="8"/>
  <c r="H14" i="8"/>
  <c r="I14" i="8"/>
  <c r="J14" i="8"/>
  <c r="K14" i="8"/>
  <c r="A16" i="8"/>
  <c r="B16" i="8"/>
  <c r="C16" i="8"/>
  <c r="D16" i="8"/>
  <c r="E16" i="8"/>
  <c r="G16" i="8"/>
  <c r="H16" i="8"/>
  <c r="I16" i="8"/>
  <c r="J16" i="8"/>
  <c r="K16" i="8"/>
  <c r="A18" i="8"/>
  <c r="B18" i="8"/>
  <c r="C18" i="8"/>
  <c r="D18" i="8"/>
  <c r="E18" i="8"/>
  <c r="G18" i="8"/>
  <c r="H18" i="8"/>
  <c r="I18" i="8"/>
  <c r="J18" i="8"/>
  <c r="K18" i="8"/>
  <c r="A20" i="8"/>
  <c r="B20" i="8"/>
  <c r="C20" i="8"/>
  <c r="D20" i="8"/>
  <c r="E20" i="8"/>
  <c r="G20" i="8"/>
  <c r="H20" i="8"/>
  <c r="I20" i="8"/>
  <c r="J20" i="8"/>
  <c r="K20" i="8"/>
  <c r="A22" i="8"/>
  <c r="B22" i="8"/>
  <c r="C22" i="8"/>
  <c r="D22" i="8"/>
  <c r="E22" i="8"/>
  <c r="G22" i="8"/>
  <c r="H22" i="8"/>
  <c r="I22" i="8"/>
  <c r="J22" i="8"/>
  <c r="K22" i="8"/>
  <c r="A24" i="8"/>
  <c r="B24" i="8"/>
  <c r="C24" i="8"/>
  <c r="D24" i="8"/>
  <c r="E24" i="8"/>
  <c r="G24" i="8"/>
  <c r="H24" i="8"/>
  <c r="I24" i="8"/>
  <c r="J24" i="8"/>
  <c r="K24" i="8"/>
  <c r="A26" i="8"/>
  <c r="B26" i="8"/>
  <c r="C26" i="8"/>
  <c r="D26" i="8"/>
  <c r="E26" i="8"/>
  <c r="G26" i="8"/>
  <c r="H26" i="8"/>
  <c r="I26" i="8"/>
  <c r="J26" i="8"/>
  <c r="K26" i="8"/>
  <c r="A28" i="8"/>
  <c r="B28" i="8"/>
  <c r="C28" i="8"/>
  <c r="D28" i="8"/>
  <c r="E28" i="8"/>
  <c r="G28" i="8"/>
  <c r="H28" i="8"/>
  <c r="I28" i="8"/>
  <c r="J28" i="8"/>
  <c r="K28" i="8"/>
  <c r="A30" i="8"/>
  <c r="B30" i="8"/>
  <c r="C30" i="8"/>
  <c r="D30" i="8"/>
  <c r="E30" i="8"/>
  <c r="G30" i="8"/>
  <c r="H30" i="8"/>
  <c r="I30" i="8"/>
  <c r="J30" i="8"/>
  <c r="K30" i="8"/>
  <c r="A32" i="8"/>
  <c r="B32" i="8"/>
  <c r="C32" i="8"/>
  <c r="D32" i="8"/>
  <c r="E32" i="8"/>
  <c r="G32" i="8"/>
  <c r="H32" i="8"/>
  <c r="I32" i="8"/>
  <c r="J32" i="8"/>
  <c r="K32" i="8"/>
  <c r="A34" i="8"/>
  <c r="B34" i="8"/>
  <c r="C34" i="8"/>
  <c r="D34" i="8"/>
  <c r="E34" i="8"/>
  <c r="G34" i="8"/>
  <c r="H34" i="8"/>
  <c r="I34" i="8"/>
  <c r="J34" i="8"/>
  <c r="K34" i="8"/>
  <c r="A36" i="8"/>
  <c r="B36" i="8"/>
  <c r="C36" i="8"/>
  <c r="D36" i="8"/>
  <c r="E36" i="8"/>
  <c r="G36" i="8"/>
  <c r="H36" i="8"/>
  <c r="I36" i="8"/>
  <c r="J36" i="8"/>
  <c r="K36" i="8"/>
  <c r="A38" i="8"/>
  <c r="B38" i="8"/>
  <c r="C38" i="8"/>
  <c r="D38" i="8"/>
  <c r="E38" i="8"/>
  <c r="G38" i="8"/>
  <c r="H38" i="8"/>
  <c r="I38" i="8"/>
  <c r="J38" i="8"/>
  <c r="K38" i="8"/>
  <c r="A40" i="8"/>
  <c r="B40" i="8"/>
  <c r="C40" i="8"/>
  <c r="D40" i="8"/>
  <c r="E40" i="8"/>
  <c r="G40" i="8"/>
  <c r="H40" i="8"/>
  <c r="I40" i="8"/>
  <c r="J40" i="8"/>
  <c r="K40" i="8"/>
  <c r="A42" i="8"/>
  <c r="B42" i="8"/>
  <c r="C42" i="8"/>
  <c r="D42" i="8"/>
  <c r="E42" i="8"/>
  <c r="G42" i="8"/>
  <c r="H42" i="8"/>
  <c r="I42" i="8"/>
  <c r="J42" i="8"/>
  <c r="K42" i="8"/>
  <c r="A44" i="8"/>
  <c r="B44" i="8"/>
  <c r="C44" i="8"/>
  <c r="D44" i="8"/>
  <c r="E44" i="8"/>
  <c r="G44" i="8"/>
  <c r="H44" i="8"/>
  <c r="I44" i="8"/>
  <c r="J44" i="8"/>
  <c r="K44" i="8"/>
  <c r="A46" i="8"/>
  <c r="B46" i="8"/>
  <c r="C46" i="8"/>
  <c r="D46" i="8"/>
  <c r="E46" i="8"/>
  <c r="G46" i="8"/>
  <c r="H46" i="8"/>
  <c r="I46" i="8"/>
  <c r="J46" i="8"/>
  <c r="K46" i="8"/>
  <c r="A48" i="8"/>
  <c r="B48" i="8"/>
  <c r="C48" i="8"/>
  <c r="D48" i="8"/>
  <c r="E48" i="8"/>
  <c r="G48" i="8"/>
  <c r="H48" i="8"/>
  <c r="I48" i="8"/>
  <c r="J48" i="8"/>
  <c r="K48" i="8"/>
  <c r="A50" i="8"/>
  <c r="B50" i="8"/>
  <c r="C50" i="8"/>
  <c r="D50" i="8"/>
  <c r="E50" i="8"/>
  <c r="G50" i="8"/>
  <c r="H50" i="8"/>
  <c r="I50" i="8"/>
  <c r="J50" i="8"/>
  <c r="K50" i="8"/>
  <c r="A52" i="8"/>
  <c r="B52" i="8"/>
  <c r="C52" i="8"/>
  <c r="D52" i="8"/>
  <c r="E52" i="8"/>
  <c r="G52" i="8"/>
  <c r="H52" i="8"/>
  <c r="I52" i="8"/>
  <c r="J52" i="8"/>
  <c r="K52" i="8"/>
  <c r="A54" i="8"/>
  <c r="B54" i="8"/>
  <c r="C54" i="8"/>
  <c r="D54" i="8"/>
  <c r="E54" i="8"/>
  <c r="G54" i="8"/>
  <c r="H54" i="8"/>
  <c r="I54" i="8"/>
  <c r="J54" i="8"/>
  <c r="K54" i="8"/>
  <c r="A56" i="8"/>
  <c r="B56" i="8"/>
  <c r="C56" i="8"/>
  <c r="D56" i="8"/>
  <c r="E56" i="8"/>
  <c r="G56" i="8"/>
  <c r="H56" i="8"/>
  <c r="I56" i="8"/>
  <c r="J56" i="8"/>
  <c r="K56" i="8"/>
  <c r="A58" i="8"/>
  <c r="B58" i="8"/>
  <c r="C58" i="8"/>
  <c r="D58" i="8"/>
  <c r="E58" i="8"/>
  <c r="G58" i="8"/>
  <c r="H58" i="8"/>
  <c r="I58" i="8"/>
  <c r="J58" i="8"/>
  <c r="K58" i="8"/>
  <c r="A60" i="8"/>
  <c r="B60" i="8"/>
  <c r="C60" i="8"/>
  <c r="D60" i="8"/>
  <c r="E60" i="8"/>
  <c r="G60" i="8"/>
  <c r="H60" i="8"/>
  <c r="I60" i="8"/>
  <c r="J60" i="8"/>
  <c r="K60" i="8"/>
  <c r="A62" i="8"/>
  <c r="B62" i="8"/>
  <c r="C62" i="8"/>
  <c r="D62" i="8"/>
  <c r="E62" i="8"/>
  <c r="G62" i="8"/>
  <c r="H62" i="8"/>
  <c r="I62" i="8"/>
  <c r="J62" i="8"/>
  <c r="K62" i="8"/>
  <c r="A64" i="8"/>
  <c r="B64" i="8"/>
  <c r="C64" i="8"/>
  <c r="D64" i="8"/>
  <c r="E64" i="8"/>
  <c r="G64" i="8"/>
  <c r="H64" i="8"/>
  <c r="I64" i="8"/>
  <c r="J64" i="8"/>
  <c r="K64" i="8"/>
  <c r="A66" i="8"/>
  <c r="B66" i="8"/>
  <c r="C66" i="8"/>
  <c r="D66" i="8"/>
  <c r="E66" i="8"/>
  <c r="G66" i="8"/>
  <c r="H66" i="8"/>
  <c r="I66" i="8"/>
  <c r="J66" i="8"/>
  <c r="K66" i="8"/>
  <c r="A68" i="8"/>
  <c r="B68" i="8"/>
  <c r="C68" i="8"/>
  <c r="D68" i="8"/>
  <c r="E68" i="8"/>
  <c r="G68" i="8"/>
  <c r="H68" i="8"/>
  <c r="I68" i="8"/>
  <c r="J68" i="8"/>
  <c r="K68" i="8"/>
  <c r="A70" i="8"/>
  <c r="B70" i="8"/>
  <c r="C70" i="8"/>
  <c r="D70" i="8"/>
  <c r="E70" i="8"/>
  <c r="G70" i="8"/>
  <c r="H70" i="8"/>
  <c r="I70" i="8"/>
  <c r="J70" i="8"/>
  <c r="K70" i="8"/>
  <c r="A72" i="8"/>
  <c r="B72" i="8"/>
  <c r="C72" i="8"/>
  <c r="D72" i="8"/>
  <c r="E72" i="8"/>
  <c r="G72" i="8"/>
  <c r="H72" i="8"/>
  <c r="I72" i="8"/>
  <c r="J72" i="8"/>
  <c r="K72" i="8"/>
  <c r="A74" i="8"/>
  <c r="B74" i="8"/>
  <c r="C74" i="8"/>
  <c r="D74" i="8"/>
  <c r="E74" i="8"/>
  <c r="G74" i="8"/>
  <c r="H74" i="8"/>
  <c r="I74" i="8"/>
  <c r="J74" i="8"/>
  <c r="K74" i="8"/>
  <c r="A76" i="8"/>
  <c r="B76" i="8"/>
  <c r="C76" i="8"/>
  <c r="D76" i="8"/>
  <c r="E76" i="8"/>
  <c r="G76" i="8"/>
  <c r="H76" i="8"/>
  <c r="I76" i="8"/>
  <c r="J76" i="8"/>
  <c r="K76" i="8"/>
  <c r="A78" i="8"/>
  <c r="B78" i="8"/>
  <c r="C78" i="8"/>
  <c r="D78" i="8"/>
  <c r="E78" i="8"/>
  <c r="G78" i="8"/>
  <c r="H78" i="8"/>
  <c r="I78" i="8"/>
  <c r="J78" i="8"/>
  <c r="K78" i="8"/>
  <c r="A80" i="8"/>
  <c r="B80" i="8"/>
  <c r="C80" i="8"/>
  <c r="D80" i="8"/>
  <c r="E80" i="8"/>
  <c r="G80" i="8"/>
  <c r="H80" i="8"/>
  <c r="I80" i="8"/>
  <c r="J80" i="8"/>
  <c r="K80" i="8"/>
  <c r="A82" i="8"/>
  <c r="B82" i="8"/>
  <c r="C82" i="8"/>
  <c r="D82" i="8"/>
  <c r="E82" i="8"/>
  <c r="G82" i="8"/>
  <c r="H82" i="8"/>
  <c r="I82" i="8"/>
  <c r="J82" i="8"/>
  <c r="K82" i="8"/>
  <c r="A84" i="8"/>
  <c r="B84" i="8"/>
  <c r="C84" i="8"/>
  <c r="D84" i="8"/>
  <c r="E84" i="8"/>
  <c r="G84" i="8"/>
  <c r="H84" i="8"/>
  <c r="I84" i="8"/>
  <c r="J84" i="8"/>
  <c r="K84" i="8"/>
  <c r="A86" i="8"/>
  <c r="B86" i="8"/>
  <c r="C86" i="8"/>
  <c r="D86" i="8"/>
  <c r="E86" i="8"/>
  <c r="G86" i="8"/>
  <c r="H86" i="8"/>
  <c r="I86" i="8"/>
  <c r="J86" i="8"/>
  <c r="K86" i="8"/>
  <c r="A88" i="8"/>
  <c r="B88" i="8"/>
  <c r="C88" i="8"/>
  <c r="D88" i="8"/>
  <c r="E88" i="8"/>
  <c r="G88" i="8"/>
  <c r="H88" i="8"/>
  <c r="I88" i="8"/>
  <c r="J88" i="8"/>
  <c r="K88" i="8"/>
  <c r="A90" i="8"/>
  <c r="B90" i="8"/>
  <c r="C90" i="8"/>
  <c r="D90" i="8"/>
  <c r="E90" i="8"/>
  <c r="G90" i="8"/>
  <c r="H90" i="8"/>
  <c r="I90" i="8"/>
  <c r="J90" i="8"/>
  <c r="K90" i="8"/>
  <c r="A92" i="8"/>
  <c r="B92" i="8"/>
  <c r="C92" i="8"/>
  <c r="D92" i="8"/>
  <c r="E92" i="8"/>
  <c r="G92" i="8"/>
  <c r="H92" i="8"/>
  <c r="I92" i="8"/>
  <c r="J92" i="8"/>
  <c r="K92" i="8"/>
  <c r="A94" i="8"/>
  <c r="B94" i="8"/>
  <c r="C94" i="8"/>
  <c r="D94" i="8"/>
  <c r="E94" i="8"/>
  <c r="G94" i="8"/>
  <c r="H94" i="8"/>
  <c r="I94" i="8"/>
  <c r="J94" i="8"/>
  <c r="K94" i="8"/>
  <c r="A96" i="8"/>
  <c r="B96" i="8"/>
  <c r="C96" i="8"/>
  <c r="D96" i="8"/>
  <c r="E96" i="8"/>
  <c r="G96" i="8"/>
  <c r="H96" i="8"/>
  <c r="I96" i="8"/>
  <c r="J96" i="8"/>
  <c r="K96" i="8"/>
  <c r="A98" i="8"/>
  <c r="B98" i="8"/>
  <c r="C98" i="8"/>
  <c r="D98" i="8"/>
  <c r="E98" i="8"/>
  <c r="G98" i="8"/>
  <c r="H98" i="8"/>
  <c r="I98" i="8"/>
  <c r="J98" i="8"/>
  <c r="K98" i="8"/>
  <c r="A100" i="8"/>
  <c r="B100" i="8"/>
  <c r="C100" i="8"/>
  <c r="D100" i="8"/>
  <c r="E100" i="8"/>
  <c r="G100" i="8"/>
  <c r="H100" i="8"/>
  <c r="I100" i="8"/>
  <c r="J100" i="8"/>
  <c r="K100" i="8"/>
  <c r="A102" i="8"/>
  <c r="B102" i="8"/>
  <c r="C102" i="8"/>
  <c r="D102" i="8"/>
  <c r="E102" i="8"/>
  <c r="G102" i="8"/>
  <c r="H102" i="8"/>
  <c r="I102" i="8"/>
  <c r="J102" i="8"/>
  <c r="K102" i="8"/>
  <c r="A104" i="8"/>
  <c r="B104" i="8"/>
  <c r="C104" i="8"/>
  <c r="D104" i="8"/>
  <c r="E104" i="8"/>
  <c r="G104" i="8"/>
  <c r="H104" i="8"/>
  <c r="I104" i="8"/>
  <c r="J104" i="8"/>
  <c r="K104" i="8"/>
  <c r="A106" i="8"/>
  <c r="B106" i="8"/>
  <c r="C106" i="8"/>
  <c r="D106" i="8"/>
  <c r="E106" i="8"/>
  <c r="G106" i="8"/>
  <c r="H106" i="8"/>
  <c r="I106" i="8"/>
  <c r="J106" i="8"/>
  <c r="K106" i="8"/>
  <c r="A108" i="8"/>
  <c r="B108" i="8"/>
  <c r="C108" i="8"/>
  <c r="D108" i="8"/>
  <c r="E108" i="8"/>
  <c r="G108" i="8"/>
  <c r="H108" i="8"/>
  <c r="I108" i="8"/>
  <c r="J108" i="8"/>
  <c r="K108" i="8"/>
  <c r="A110" i="8"/>
  <c r="B110" i="8"/>
  <c r="C110" i="8"/>
  <c r="D110" i="8"/>
  <c r="E110" i="8"/>
  <c r="G110" i="8"/>
  <c r="H110" i="8"/>
  <c r="I110" i="8"/>
  <c r="J110" i="8"/>
  <c r="K110" i="8"/>
  <c r="A112" i="8"/>
  <c r="B112" i="8"/>
  <c r="C112" i="8"/>
  <c r="D112" i="8"/>
  <c r="E112" i="8"/>
  <c r="G112" i="8"/>
  <c r="H112" i="8"/>
  <c r="I112" i="8"/>
  <c r="J112" i="8"/>
  <c r="K112" i="8"/>
  <c r="A114" i="8"/>
  <c r="B114" i="8"/>
  <c r="C114" i="8"/>
  <c r="D114" i="8"/>
  <c r="E114" i="8"/>
  <c r="G114" i="8"/>
  <c r="H114" i="8"/>
  <c r="I114" i="8"/>
  <c r="J114" i="8"/>
  <c r="K114" i="8"/>
  <c r="A116" i="8"/>
  <c r="B116" i="8"/>
  <c r="C116" i="8"/>
  <c r="D116" i="8"/>
  <c r="E116" i="8"/>
  <c r="G116" i="8"/>
  <c r="H116" i="8"/>
  <c r="I116" i="8"/>
  <c r="J116" i="8"/>
  <c r="K116" i="8"/>
  <c r="A118" i="8"/>
  <c r="B118" i="8"/>
  <c r="C118" i="8"/>
  <c r="D118" i="8"/>
  <c r="E118" i="8"/>
  <c r="G118" i="8"/>
  <c r="H118" i="8"/>
  <c r="I118" i="8"/>
  <c r="J118" i="8"/>
  <c r="K118" i="8"/>
  <c r="A120" i="8"/>
  <c r="B120" i="8"/>
  <c r="C120" i="8"/>
  <c r="D120" i="8"/>
  <c r="E120" i="8"/>
  <c r="G120" i="8"/>
  <c r="H120" i="8"/>
  <c r="I120" i="8"/>
  <c r="J120" i="8"/>
  <c r="K120" i="8"/>
  <c r="A122" i="8"/>
  <c r="B122" i="8"/>
  <c r="C122" i="8"/>
  <c r="D122" i="8"/>
  <c r="E122" i="8"/>
  <c r="G122" i="8"/>
  <c r="H122" i="8"/>
  <c r="I122" i="8"/>
  <c r="J122" i="8"/>
  <c r="K122" i="8"/>
  <c r="A124" i="8"/>
  <c r="B124" i="8"/>
  <c r="C124" i="8"/>
  <c r="D124" i="8"/>
  <c r="E124" i="8"/>
  <c r="G124" i="8"/>
  <c r="H124" i="8"/>
  <c r="I124" i="8"/>
  <c r="J124" i="8"/>
  <c r="K124" i="8"/>
  <c r="A126" i="8"/>
  <c r="B126" i="8"/>
  <c r="C126" i="8"/>
  <c r="D126" i="8"/>
  <c r="E126" i="8"/>
  <c r="G126" i="8"/>
  <c r="H126" i="8"/>
  <c r="I126" i="8"/>
  <c r="J126" i="8"/>
  <c r="K126" i="8"/>
  <c r="A128" i="8"/>
  <c r="B128" i="8"/>
  <c r="C128" i="8"/>
  <c r="D128" i="8"/>
  <c r="E128" i="8"/>
  <c r="G128" i="8"/>
  <c r="H128" i="8"/>
  <c r="I128" i="8"/>
  <c r="J128" i="8"/>
  <c r="K128" i="8"/>
  <c r="A130" i="8"/>
  <c r="B130" i="8"/>
  <c r="C130" i="8"/>
  <c r="D130" i="8"/>
  <c r="E130" i="8"/>
  <c r="G130" i="8"/>
  <c r="H130" i="8"/>
  <c r="I130" i="8"/>
  <c r="J130" i="8"/>
  <c r="K130" i="8"/>
  <c r="A132" i="8"/>
  <c r="B132" i="8"/>
  <c r="C132" i="8"/>
  <c r="D132" i="8"/>
  <c r="E132" i="8"/>
  <c r="G132" i="8"/>
  <c r="H132" i="8"/>
  <c r="I132" i="8"/>
  <c r="J132" i="8"/>
  <c r="K132" i="8"/>
  <c r="A134" i="8"/>
  <c r="B134" i="8"/>
  <c r="C134" i="8"/>
  <c r="D134" i="8"/>
  <c r="E134" i="8"/>
  <c r="G134" i="8"/>
  <c r="H134" i="8"/>
  <c r="I134" i="8"/>
  <c r="J134" i="8"/>
  <c r="K134" i="8"/>
  <c r="A136" i="8"/>
  <c r="B136" i="8"/>
  <c r="C136" i="8"/>
  <c r="D136" i="8"/>
  <c r="E136" i="8"/>
  <c r="G136" i="8"/>
  <c r="H136" i="8"/>
  <c r="I136" i="8"/>
  <c r="J136" i="8"/>
  <c r="K136" i="8"/>
  <c r="A138" i="8"/>
  <c r="B138" i="8"/>
  <c r="C138" i="8"/>
  <c r="D138" i="8"/>
  <c r="E138" i="8"/>
  <c r="G138" i="8"/>
  <c r="H138" i="8"/>
  <c r="I138" i="8"/>
  <c r="J138" i="8"/>
  <c r="K138" i="8"/>
  <c r="A140" i="8"/>
  <c r="B140" i="8"/>
  <c r="C140" i="8"/>
  <c r="D140" i="8"/>
  <c r="E140" i="8"/>
  <c r="G140" i="8"/>
  <c r="H140" i="8"/>
  <c r="I140" i="8"/>
  <c r="J140" i="8"/>
  <c r="K140" i="8"/>
  <c r="A142" i="8"/>
  <c r="B142" i="8"/>
  <c r="C142" i="8"/>
  <c r="D142" i="8"/>
  <c r="E142" i="8"/>
  <c r="G142" i="8"/>
  <c r="H142" i="8"/>
  <c r="I142" i="8"/>
  <c r="J142" i="8"/>
  <c r="K142" i="8"/>
  <c r="A144" i="8"/>
  <c r="B144" i="8"/>
  <c r="C144" i="8"/>
  <c r="D144" i="8"/>
  <c r="E144" i="8"/>
  <c r="G144" i="8"/>
  <c r="H144" i="8"/>
  <c r="I144" i="8"/>
  <c r="J144" i="8"/>
  <c r="K144" i="8"/>
  <c r="A146" i="8"/>
  <c r="B146" i="8"/>
  <c r="C146" i="8"/>
  <c r="D146" i="8"/>
  <c r="E146" i="8"/>
  <c r="G146" i="8"/>
  <c r="H146" i="8"/>
  <c r="I146" i="8"/>
  <c r="J146" i="8"/>
  <c r="K146" i="8"/>
  <c r="A148" i="8"/>
  <c r="B148" i="8"/>
  <c r="C148" i="8"/>
  <c r="D148" i="8"/>
  <c r="E148" i="8"/>
  <c r="G148" i="8"/>
  <c r="H148" i="8"/>
  <c r="I148" i="8"/>
  <c r="J148" i="8"/>
  <c r="K148" i="8"/>
  <c r="A150" i="8"/>
  <c r="B150" i="8"/>
  <c r="C150" i="8"/>
  <c r="D150" i="8"/>
  <c r="E150" i="8"/>
  <c r="G150" i="8"/>
  <c r="H150" i="8"/>
  <c r="I150" i="8"/>
  <c r="J150" i="8"/>
  <c r="K150" i="8"/>
  <c r="A152" i="8"/>
  <c r="B152" i="8"/>
  <c r="C152" i="8"/>
  <c r="D152" i="8"/>
  <c r="E152" i="8"/>
  <c r="G152" i="8"/>
  <c r="H152" i="8"/>
  <c r="I152" i="8"/>
  <c r="J152" i="8"/>
  <c r="K152" i="8"/>
  <c r="A154" i="8"/>
  <c r="B154" i="8"/>
  <c r="C154" i="8"/>
  <c r="D154" i="8"/>
  <c r="E154" i="8"/>
  <c r="G154" i="8"/>
  <c r="H154" i="8"/>
  <c r="I154" i="8"/>
  <c r="J154" i="8"/>
  <c r="K154" i="8"/>
  <c r="A156" i="8"/>
  <c r="B156" i="8"/>
  <c r="C156" i="8"/>
  <c r="D156" i="8"/>
  <c r="E156" i="8"/>
  <c r="G156" i="8"/>
  <c r="H156" i="8"/>
  <c r="I156" i="8"/>
  <c r="J156" i="8"/>
  <c r="K156" i="8"/>
  <c r="A158" i="8"/>
  <c r="B158" i="8"/>
  <c r="C158" i="8"/>
  <c r="D158" i="8"/>
  <c r="E158" i="8"/>
  <c r="G158" i="8"/>
  <c r="H158" i="8"/>
  <c r="I158" i="8"/>
  <c r="J158" i="8"/>
  <c r="K158" i="8"/>
  <c r="A160" i="8"/>
  <c r="B160" i="8"/>
  <c r="C160" i="8"/>
  <c r="D160" i="8"/>
  <c r="E160" i="8"/>
  <c r="G160" i="8"/>
  <c r="H160" i="8"/>
  <c r="I160" i="8"/>
  <c r="J160" i="8"/>
  <c r="K160" i="8"/>
  <c r="A162" i="8"/>
  <c r="B162" i="8"/>
  <c r="C162" i="8"/>
  <c r="D162" i="8"/>
  <c r="E162" i="8"/>
  <c r="G162" i="8"/>
  <c r="H162" i="8"/>
  <c r="I162" i="8"/>
  <c r="J162" i="8"/>
  <c r="K162" i="8"/>
  <c r="A164" i="8"/>
  <c r="B164" i="8"/>
  <c r="C164" i="8"/>
  <c r="D164" i="8"/>
  <c r="E164" i="8"/>
  <c r="G164" i="8"/>
  <c r="H164" i="8"/>
  <c r="I164" i="8"/>
  <c r="J164" i="8"/>
  <c r="K164" i="8"/>
  <c r="A166" i="8"/>
  <c r="B166" i="8"/>
  <c r="C166" i="8"/>
  <c r="D166" i="8"/>
  <c r="E166" i="8"/>
  <c r="G166" i="8"/>
  <c r="H166" i="8"/>
  <c r="I166" i="8"/>
  <c r="J166" i="8"/>
  <c r="K166" i="8"/>
  <c r="A168" i="8"/>
  <c r="B168" i="8"/>
  <c r="C168" i="8"/>
  <c r="D168" i="8"/>
  <c r="E168" i="8"/>
  <c r="G168" i="8"/>
  <c r="H168" i="8"/>
  <c r="I168" i="8"/>
  <c r="J168" i="8"/>
  <c r="K168" i="8"/>
  <c r="A170" i="8"/>
  <c r="B170" i="8"/>
  <c r="C170" i="8"/>
  <c r="D170" i="8"/>
  <c r="E170" i="8"/>
  <c r="G170" i="8"/>
  <c r="H170" i="8"/>
  <c r="I170" i="8"/>
  <c r="J170" i="8"/>
  <c r="K170" i="8"/>
  <c r="A172" i="8"/>
  <c r="B172" i="8"/>
  <c r="C172" i="8"/>
  <c r="D172" i="8"/>
  <c r="E172" i="8"/>
  <c r="G172" i="8"/>
  <c r="H172" i="8"/>
  <c r="I172" i="8"/>
  <c r="J172" i="8"/>
  <c r="K172" i="8"/>
  <c r="A174" i="8"/>
  <c r="B174" i="8"/>
  <c r="C174" i="8"/>
  <c r="D174" i="8"/>
  <c r="E174" i="8"/>
  <c r="G174" i="8"/>
  <c r="H174" i="8"/>
  <c r="I174" i="8"/>
  <c r="J174" i="8"/>
  <c r="K174" i="8"/>
  <c r="A176" i="8"/>
  <c r="B176" i="8"/>
  <c r="C176" i="8"/>
  <c r="D176" i="8"/>
  <c r="E176" i="8"/>
  <c r="G176" i="8"/>
  <c r="H176" i="8"/>
  <c r="I176" i="8"/>
  <c r="J176" i="8"/>
  <c r="K176" i="8"/>
  <c r="A178" i="8"/>
  <c r="B178" i="8"/>
  <c r="C178" i="8"/>
  <c r="D178" i="8"/>
  <c r="E178" i="8"/>
  <c r="G178" i="8"/>
  <c r="H178" i="8"/>
  <c r="I178" i="8"/>
  <c r="J178" i="8"/>
  <c r="K178" i="8"/>
  <c r="A180" i="8"/>
  <c r="B180" i="8"/>
  <c r="C180" i="8"/>
  <c r="D180" i="8"/>
  <c r="E180" i="8"/>
  <c r="G180" i="8"/>
  <c r="H180" i="8"/>
  <c r="I180" i="8"/>
  <c r="J180" i="8"/>
  <c r="K180" i="8"/>
  <c r="A182" i="8"/>
  <c r="B182" i="8"/>
  <c r="C182" i="8"/>
  <c r="D182" i="8"/>
  <c r="E182" i="8"/>
  <c r="G182" i="8"/>
  <c r="H182" i="8"/>
  <c r="I182" i="8"/>
  <c r="J182" i="8"/>
  <c r="K182" i="8"/>
  <c r="A184" i="8"/>
  <c r="B184" i="8"/>
  <c r="C184" i="8"/>
  <c r="D184" i="8"/>
  <c r="E184" i="8"/>
  <c r="G184" i="8"/>
  <c r="H184" i="8"/>
  <c r="I184" i="8"/>
  <c r="J184" i="8"/>
  <c r="K184" i="8"/>
  <c r="A186" i="8"/>
  <c r="B186" i="8"/>
  <c r="C186" i="8"/>
  <c r="D186" i="8"/>
  <c r="E186" i="8"/>
  <c r="G186" i="8"/>
  <c r="H186" i="8"/>
  <c r="I186" i="8"/>
  <c r="J186" i="8"/>
  <c r="K186" i="8"/>
  <c r="A188" i="8"/>
  <c r="B188" i="8"/>
  <c r="C188" i="8"/>
  <c r="D188" i="8"/>
  <c r="E188" i="8"/>
  <c r="G188" i="8"/>
  <c r="H188" i="8"/>
  <c r="I188" i="8"/>
  <c r="J188" i="8"/>
  <c r="K188" i="8"/>
  <c r="A190" i="8"/>
  <c r="B190" i="8"/>
  <c r="C190" i="8"/>
  <c r="D190" i="8"/>
  <c r="E190" i="8"/>
  <c r="G190" i="8"/>
  <c r="H190" i="8"/>
  <c r="I190" i="8"/>
  <c r="J190" i="8"/>
  <c r="K190" i="8"/>
  <c r="A192" i="8"/>
  <c r="B192" i="8"/>
  <c r="C192" i="8"/>
  <c r="D192" i="8"/>
  <c r="E192" i="8"/>
  <c r="G192" i="8"/>
  <c r="H192" i="8"/>
  <c r="I192" i="8"/>
  <c r="J192" i="8"/>
  <c r="K192" i="8"/>
  <c r="A194" i="8"/>
  <c r="B194" i="8"/>
  <c r="C194" i="8"/>
  <c r="D194" i="8"/>
  <c r="E194" i="8"/>
  <c r="G194" i="8"/>
  <c r="H194" i="8"/>
  <c r="I194" i="8"/>
  <c r="J194" i="8"/>
  <c r="K194" i="8"/>
  <c r="A196" i="8"/>
  <c r="B196" i="8"/>
  <c r="C196" i="8"/>
  <c r="D196" i="8"/>
  <c r="E196" i="8"/>
  <c r="G196" i="8"/>
  <c r="H196" i="8"/>
  <c r="I196" i="8"/>
  <c r="J196" i="8"/>
  <c r="K196" i="8"/>
  <c r="A198" i="8"/>
  <c r="B198" i="8"/>
  <c r="C198" i="8"/>
  <c r="D198" i="8"/>
  <c r="E198" i="8"/>
  <c r="G198" i="8"/>
  <c r="H198" i="8"/>
  <c r="I198" i="8"/>
  <c r="J198" i="8"/>
  <c r="K198" i="8"/>
  <c r="A200" i="8"/>
  <c r="B200" i="8"/>
  <c r="C200" i="8"/>
  <c r="D200" i="8"/>
  <c r="E200" i="8"/>
  <c r="G200" i="8"/>
  <c r="H200" i="8"/>
  <c r="I200" i="8"/>
  <c r="J200" i="8"/>
  <c r="K200" i="8"/>
  <c r="A202" i="8"/>
  <c r="B202" i="8"/>
  <c r="C202" i="8"/>
  <c r="D202" i="8"/>
  <c r="E202" i="8"/>
  <c r="G202" i="8"/>
  <c r="H202" i="8"/>
  <c r="I202" i="8"/>
  <c r="J202" i="8"/>
  <c r="K202" i="8"/>
  <c r="A204" i="8"/>
  <c r="B204" i="8"/>
  <c r="C204" i="8"/>
  <c r="D204" i="8"/>
  <c r="E204" i="8"/>
  <c r="G204" i="8"/>
  <c r="H204" i="8"/>
  <c r="I204" i="8"/>
  <c r="J204" i="8"/>
  <c r="K204" i="8"/>
  <c r="A206" i="8"/>
  <c r="B206" i="8"/>
  <c r="C206" i="8"/>
  <c r="D206" i="8"/>
  <c r="E206" i="8"/>
  <c r="G206" i="8"/>
  <c r="H206" i="8"/>
  <c r="I206" i="8"/>
  <c r="J206" i="8"/>
  <c r="K206" i="8"/>
  <c r="A208" i="8"/>
  <c r="B208" i="8"/>
  <c r="C208" i="8"/>
  <c r="D208" i="8"/>
  <c r="E208" i="8"/>
  <c r="G208" i="8"/>
  <c r="H208" i="8"/>
  <c r="I208" i="8"/>
  <c r="J208" i="8"/>
  <c r="K208" i="8"/>
  <c r="A210" i="8"/>
  <c r="B210" i="8"/>
  <c r="C210" i="8"/>
  <c r="D210" i="8"/>
  <c r="E210" i="8"/>
  <c r="G210" i="8"/>
  <c r="H210" i="8"/>
  <c r="I210" i="8"/>
  <c r="J210" i="8"/>
  <c r="K210" i="8"/>
  <c r="A212" i="8"/>
  <c r="B212" i="8"/>
  <c r="C212" i="8"/>
  <c r="D212" i="8"/>
  <c r="E212" i="8"/>
  <c r="G212" i="8"/>
  <c r="H212" i="8"/>
  <c r="I212" i="8"/>
  <c r="J212" i="8"/>
  <c r="K212" i="8"/>
  <c r="A214" i="8"/>
  <c r="B214" i="8"/>
  <c r="C214" i="8"/>
  <c r="D214" i="8"/>
  <c r="E214" i="8"/>
  <c r="G214" i="8"/>
  <c r="H214" i="8"/>
  <c r="I214" i="8"/>
  <c r="J214" i="8"/>
  <c r="K214" i="8"/>
  <c r="A216" i="8"/>
  <c r="B216" i="8"/>
  <c r="C216" i="8"/>
  <c r="D216" i="8"/>
  <c r="E216" i="8"/>
  <c r="G216" i="8"/>
  <c r="H216" i="8"/>
  <c r="I216" i="8"/>
  <c r="J216" i="8"/>
  <c r="K216" i="8"/>
  <c r="A218" i="8"/>
  <c r="B218" i="8"/>
  <c r="C218" i="8"/>
  <c r="D218" i="8"/>
  <c r="E218" i="8"/>
  <c r="G218" i="8"/>
  <c r="H218" i="8"/>
  <c r="I218" i="8"/>
  <c r="J218" i="8"/>
  <c r="K218" i="8"/>
  <c r="A220" i="8"/>
  <c r="B220" i="8"/>
  <c r="C220" i="8"/>
  <c r="D220" i="8"/>
  <c r="E220" i="8"/>
  <c r="G220" i="8"/>
  <c r="H220" i="8"/>
  <c r="I220" i="8"/>
  <c r="J220" i="8"/>
  <c r="K220" i="8"/>
  <c r="A222" i="8"/>
  <c r="B222" i="8"/>
  <c r="C222" i="8"/>
  <c r="D222" i="8"/>
  <c r="E222" i="8"/>
  <c r="G222" i="8"/>
  <c r="H222" i="8"/>
  <c r="I222" i="8"/>
  <c r="J222" i="8"/>
  <c r="K222" i="8"/>
  <c r="A224" i="8"/>
  <c r="B224" i="8"/>
  <c r="C224" i="8"/>
  <c r="D224" i="8"/>
  <c r="E224" i="8"/>
  <c r="G224" i="8"/>
  <c r="H224" i="8"/>
  <c r="I224" i="8"/>
  <c r="J224" i="8"/>
  <c r="K224" i="8"/>
  <c r="A226" i="8"/>
  <c r="B226" i="8"/>
  <c r="C226" i="8"/>
  <c r="D226" i="8"/>
  <c r="E226" i="8"/>
  <c r="G226" i="8"/>
  <c r="H226" i="8"/>
  <c r="I226" i="8"/>
  <c r="J226" i="8"/>
  <c r="K226" i="8"/>
  <c r="A228" i="8"/>
  <c r="B228" i="8"/>
  <c r="C228" i="8"/>
  <c r="D228" i="8"/>
  <c r="E228" i="8"/>
  <c r="G228" i="8"/>
  <c r="H228" i="8"/>
  <c r="I228" i="8"/>
  <c r="J228" i="8"/>
  <c r="K228" i="8"/>
  <c r="A230" i="8"/>
  <c r="B230" i="8"/>
  <c r="C230" i="8"/>
  <c r="D230" i="8"/>
  <c r="E230" i="8"/>
  <c r="G230" i="8"/>
  <c r="H230" i="8"/>
  <c r="I230" i="8"/>
  <c r="J230" i="8"/>
  <c r="K230" i="8"/>
  <c r="A232" i="8"/>
  <c r="B232" i="8"/>
  <c r="C232" i="8"/>
  <c r="D232" i="8"/>
  <c r="E232" i="8"/>
  <c r="G232" i="8"/>
  <c r="H232" i="8"/>
  <c r="I232" i="8"/>
  <c r="J232" i="8"/>
  <c r="K232" i="8"/>
  <c r="A234" i="8"/>
  <c r="B234" i="8"/>
  <c r="C234" i="8"/>
  <c r="D234" i="8"/>
  <c r="E234" i="8"/>
  <c r="G234" i="8"/>
  <c r="H234" i="8"/>
  <c r="I234" i="8"/>
  <c r="J234" i="8"/>
  <c r="K234" i="8"/>
  <c r="A236" i="8"/>
  <c r="B236" i="8"/>
  <c r="C236" i="8"/>
  <c r="D236" i="8"/>
  <c r="E236" i="8"/>
  <c r="G236" i="8"/>
  <c r="H236" i="8"/>
  <c r="I236" i="8"/>
  <c r="J236" i="8"/>
  <c r="K236" i="8"/>
  <c r="A238" i="8"/>
  <c r="B238" i="8"/>
  <c r="C238" i="8"/>
  <c r="D238" i="8"/>
  <c r="E238" i="8"/>
  <c r="G238" i="8"/>
  <c r="H238" i="8"/>
  <c r="I238" i="8"/>
  <c r="J238" i="8"/>
  <c r="K238" i="8"/>
  <c r="A240" i="8"/>
  <c r="B240" i="8"/>
  <c r="C240" i="8"/>
  <c r="D240" i="8"/>
  <c r="E240" i="8"/>
  <c r="G240" i="8"/>
  <c r="H240" i="8"/>
  <c r="I240" i="8"/>
  <c r="J240" i="8"/>
  <c r="K240" i="8"/>
  <c r="A242" i="8"/>
  <c r="B242" i="8"/>
  <c r="C242" i="8"/>
  <c r="D242" i="8"/>
  <c r="E242" i="8"/>
  <c r="G242" i="8"/>
  <c r="H242" i="8"/>
  <c r="I242" i="8"/>
  <c r="J242" i="8"/>
  <c r="K242" i="8"/>
  <c r="A244" i="8"/>
  <c r="B244" i="8"/>
  <c r="C244" i="8"/>
  <c r="D244" i="8"/>
  <c r="E244" i="8"/>
  <c r="G244" i="8"/>
  <c r="H244" i="8"/>
  <c r="I244" i="8"/>
  <c r="J244" i="8"/>
  <c r="K244" i="8"/>
  <c r="A246" i="8"/>
  <c r="B246" i="8"/>
  <c r="C246" i="8"/>
  <c r="D246" i="8"/>
  <c r="E246" i="8"/>
  <c r="G246" i="8"/>
  <c r="H246" i="8"/>
  <c r="I246" i="8"/>
  <c r="J246" i="8"/>
  <c r="K246" i="8"/>
  <c r="A248" i="8"/>
  <c r="B248" i="8"/>
  <c r="C248" i="8"/>
  <c r="D248" i="8"/>
  <c r="E248" i="8"/>
  <c r="G248" i="8"/>
  <c r="H248" i="8"/>
  <c r="I248" i="8"/>
  <c r="J248" i="8"/>
  <c r="K248" i="8"/>
  <c r="A250" i="8"/>
  <c r="B250" i="8"/>
  <c r="C250" i="8"/>
  <c r="D250" i="8"/>
  <c r="E250" i="8"/>
  <c r="G250" i="8"/>
  <c r="H250" i="8"/>
  <c r="I250" i="8"/>
  <c r="J250" i="8"/>
  <c r="K250" i="8"/>
  <c r="A252" i="8"/>
  <c r="B252" i="8"/>
  <c r="C252" i="8"/>
  <c r="D252" i="8"/>
  <c r="E252" i="8"/>
  <c r="G252" i="8"/>
  <c r="H252" i="8"/>
  <c r="I252" i="8"/>
  <c r="J252" i="8"/>
  <c r="K252" i="8"/>
  <c r="A254" i="8"/>
  <c r="B254" i="8"/>
  <c r="C254" i="8"/>
  <c r="D254" i="8"/>
  <c r="E254" i="8"/>
  <c r="G254" i="8"/>
  <c r="H254" i="8"/>
  <c r="I254" i="8"/>
  <c r="J254" i="8"/>
  <c r="K254" i="8"/>
  <c r="A256" i="8"/>
  <c r="B256" i="8"/>
  <c r="C256" i="8"/>
  <c r="D256" i="8"/>
  <c r="E256" i="8"/>
  <c r="G256" i="8"/>
  <c r="H256" i="8"/>
  <c r="I256" i="8"/>
  <c r="J256" i="8"/>
  <c r="K256" i="8"/>
  <c r="A258" i="8"/>
  <c r="B258" i="8"/>
  <c r="C258" i="8"/>
  <c r="D258" i="8"/>
  <c r="E258" i="8"/>
  <c r="G258" i="8"/>
  <c r="H258" i="8"/>
  <c r="I258" i="8"/>
  <c r="J258" i="8"/>
  <c r="K258" i="8"/>
  <c r="A260" i="8"/>
  <c r="B260" i="8"/>
  <c r="C260" i="8"/>
  <c r="D260" i="8"/>
  <c r="E260" i="8"/>
  <c r="G260" i="8"/>
  <c r="H260" i="8"/>
  <c r="I260" i="8"/>
  <c r="J260" i="8"/>
  <c r="K260" i="8"/>
  <c r="A262" i="8"/>
  <c r="B262" i="8"/>
  <c r="C262" i="8"/>
  <c r="D262" i="8"/>
  <c r="E262" i="8"/>
  <c r="G262" i="8"/>
  <c r="H262" i="8"/>
  <c r="I262" i="8"/>
  <c r="J262" i="8"/>
  <c r="K262" i="8"/>
  <c r="A264" i="8"/>
  <c r="B264" i="8"/>
  <c r="C264" i="8"/>
  <c r="D264" i="8"/>
  <c r="E264" i="8"/>
  <c r="G264" i="8"/>
  <c r="H264" i="8"/>
  <c r="I264" i="8"/>
  <c r="J264" i="8"/>
  <c r="K264" i="8"/>
  <c r="A266" i="8"/>
  <c r="B266" i="8"/>
  <c r="C266" i="8"/>
  <c r="D266" i="8"/>
  <c r="E266" i="8"/>
  <c r="G266" i="8"/>
  <c r="H266" i="8"/>
  <c r="I266" i="8"/>
  <c r="J266" i="8"/>
  <c r="K266" i="8"/>
  <c r="A268" i="8"/>
  <c r="B268" i="8"/>
  <c r="C268" i="8"/>
  <c r="D268" i="8"/>
  <c r="E268" i="8"/>
  <c r="G268" i="8"/>
  <c r="H268" i="8"/>
  <c r="I268" i="8"/>
  <c r="J268" i="8"/>
  <c r="K268" i="8"/>
  <c r="A270" i="8"/>
  <c r="B270" i="8"/>
  <c r="C270" i="8"/>
  <c r="D270" i="8"/>
  <c r="E270" i="8"/>
  <c r="G270" i="8"/>
  <c r="H270" i="8"/>
  <c r="I270" i="8"/>
  <c r="J270" i="8"/>
  <c r="K270" i="8"/>
  <c r="A272" i="8"/>
  <c r="B272" i="8"/>
  <c r="C272" i="8"/>
  <c r="D272" i="8"/>
  <c r="E272" i="8"/>
  <c r="G272" i="8"/>
  <c r="H272" i="8"/>
  <c r="I272" i="8"/>
  <c r="J272" i="8"/>
  <c r="K272" i="8"/>
  <c r="A274" i="8"/>
  <c r="B274" i="8"/>
  <c r="C274" i="8"/>
  <c r="D274" i="8"/>
  <c r="E274" i="8"/>
  <c r="G274" i="8"/>
  <c r="H274" i="8"/>
  <c r="I274" i="8"/>
  <c r="J274" i="8"/>
  <c r="K274" i="8"/>
  <c r="A276" i="8"/>
  <c r="B276" i="8"/>
  <c r="C276" i="8"/>
  <c r="D276" i="8"/>
  <c r="E276" i="8"/>
  <c r="G276" i="8"/>
  <c r="H276" i="8"/>
  <c r="I276" i="8"/>
  <c r="J276" i="8"/>
  <c r="K276" i="8"/>
  <c r="A278" i="8"/>
  <c r="B278" i="8"/>
  <c r="C278" i="8"/>
  <c r="D278" i="8"/>
  <c r="E278" i="8"/>
  <c r="G278" i="8"/>
  <c r="H278" i="8"/>
  <c r="I278" i="8"/>
  <c r="J278" i="8"/>
  <c r="K278" i="8"/>
  <c r="A280" i="8"/>
  <c r="B280" i="8"/>
  <c r="C280" i="8"/>
  <c r="D280" i="8"/>
  <c r="E280" i="8"/>
  <c r="G280" i="8"/>
  <c r="H280" i="8"/>
  <c r="I280" i="8"/>
  <c r="J280" i="8"/>
  <c r="K280" i="8"/>
  <c r="A282" i="8"/>
  <c r="B282" i="8"/>
  <c r="C282" i="8"/>
  <c r="D282" i="8"/>
  <c r="E282" i="8"/>
  <c r="G282" i="8"/>
  <c r="H282" i="8"/>
  <c r="I282" i="8"/>
  <c r="J282" i="8"/>
  <c r="K282" i="8"/>
  <c r="A284" i="8"/>
  <c r="B284" i="8"/>
  <c r="C284" i="8"/>
  <c r="D284" i="8"/>
  <c r="E284" i="8"/>
  <c r="G284" i="8"/>
  <c r="H284" i="8"/>
  <c r="I284" i="8"/>
  <c r="J284" i="8"/>
  <c r="K284" i="8"/>
  <c r="A286" i="8"/>
  <c r="B286" i="8"/>
  <c r="C286" i="8"/>
  <c r="D286" i="8"/>
  <c r="E286" i="8"/>
  <c r="G286" i="8"/>
  <c r="H286" i="8"/>
  <c r="I286" i="8"/>
  <c r="J286" i="8"/>
  <c r="K286" i="8"/>
  <c r="A288" i="8"/>
  <c r="B288" i="8"/>
  <c r="C288" i="8"/>
  <c r="D288" i="8"/>
  <c r="E288" i="8"/>
  <c r="G288" i="8"/>
  <c r="H288" i="8"/>
  <c r="I288" i="8"/>
  <c r="J288" i="8"/>
  <c r="K288" i="8"/>
  <c r="A290" i="8"/>
  <c r="B290" i="8"/>
  <c r="C290" i="8"/>
  <c r="D290" i="8"/>
  <c r="E290" i="8"/>
  <c r="G290" i="8"/>
  <c r="H290" i="8"/>
  <c r="I290" i="8"/>
  <c r="J290" i="8"/>
  <c r="K290" i="8"/>
  <c r="A292" i="8"/>
  <c r="B292" i="8"/>
  <c r="C292" i="8"/>
  <c r="D292" i="8"/>
  <c r="E292" i="8"/>
  <c r="G292" i="8"/>
  <c r="H292" i="8"/>
  <c r="I292" i="8"/>
  <c r="J292" i="8"/>
  <c r="K292" i="8"/>
  <c r="A294" i="8"/>
  <c r="B294" i="8"/>
  <c r="C294" i="8"/>
  <c r="D294" i="8"/>
  <c r="E294" i="8"/>
  <c r="G294" i="8"/>
  <c r="H294" i="8"/>
  <c r="I294" i="8"/>
  <c r="J294" i="8"/>
  <c r="K294" i="8"/>
  <c r="A296" i="8"/>
  <c r="B296" i="8"/>
  <c r="C296" i="8"/>
  <c r="D296" i="8"/>
  <c r="E296" i="8"/>
  <c r="G296" i="8"/>
  <c r="H296" i="8"/>
  <c r="I296" i="8"/>
  <c r="J296" i="8"/>
  <c r="K296" i="8"/>
  <c r="A298" i="8"/>
  <c r="B298" i="8"/>
  <c r="C298" i="8"/>
  <c r="D298" i="8"/>
  <c r="E298" i="8"/>
  <c r="G298" i="8"/>
  <c r="H298" i="8"/>
  <c r="I298" i="8"/>
  <c r="J298" i="8"/>
  <c r="K298" i="8"/>
  <c r="A300" i="8"/>
  <c r="B300" i="8"/>
  <c r="C300" i="8"/>
  <c r="D300" i="8"/>
  <c r="E300" i="8"/>
  <c r="G300" i="8"/>
  <c r="H300" i="8"/>
  <c r="I300" i="8"/>
  <c r="J300" i="8"/>
  <c r="K300" i="8"/>
  <c r="A302" i="8"/>
  <c r="B302" i="8"/>
  <c r="C302" i="8"/>
  <c r="D302" i="8"/>
  <c r="E302" i="8"/>
  <c r="G302" i="8"/>
  <c r="H302" i="8"/>
  <c r="I302" i="8"/>
  <c r="J302" i="8"/>
  <c r="K302" i="8"/>
  <c r="A304" i="8"/>
  <c r="B304" i="8"/>
  <c r="C304" i="8"/>
  <c r="D304" i="8"/>
  <c r="E304" i="8"/>
  <c r="G304" i="8"/>
  <c r="H304" i="8"/>
  <c r="I304" i="8"/>
  <c r="J304" i="8"/>
  <c r="K304" i="8"/>
  <c r="A306" i="8"/>
  <c r="B306" i="8"/>
  <c r="C306" i="8"/>
  <c r="D306" i="8"/>
  <c r="E306" i="8"/>
  <c r="G306" i="8"/>
  <c r="H306" i="8"/>
  <c r="I306" i="8"/>
  <c r="J306" i="8"/>
  <c r="K306" i="8"/>
  <c r="A308" i="8"/>
  <c r="B308" i="8"/>
  <c r="C308" i="8"/>
  <c r="D308" i="8"/>
  <c r="E308" i="8"/>
  <c r="G308" i="8"/>
  <c r="H308" i="8"/>
  <c r="I308" i="8"/>
  <c r="J308" i="8"/>
  <c r="K308" i="8"/>
  <c r="A310" i="8"/>
  <c r="B310" i="8"/>
  <c r="C310" i="8"/>
  <c r="D310" i="8"/>
  <c r="E310" i="8"/>
  <c r="G310" i="8"/>
  <c r="H310" i="8"/>
  <c r="I310" i="8"/>
  <c r="J310" i="8"/>
  <c r="K310" i="8"/>
  <c r="A312" i="8"/>
  <c r="B312" i="8"/>
  <c r="C312" i="8"/>
  <c r="D312" i="8"/>
  <c r="E312" i="8"/>
  <c r="G312" i="8"/>
  <c r="H312" i="8"/>
  <c r="I312" i="8"/>
  <c r="J312" i="8"/>
  <c r="K312" i="8"/>
  <c r="A314" i="8"/>
  <c r="B314" i="8"/>
  <c r="C314" i="8"/>
  <c r="D314" i="8"/>
  <c r="E314" i="8"/>
  <c r="G314" i="8"/>
  <c r="H314" i="8"/>
  <c r="I314" i="8"/>
  <c r="J314" i="8"/>
  <c r="K314" i="8"/>
  <c r="A316" i="8"/>
  <c r="B316" i="8"/>
  <c r="C316" i="8"/>
  <c r="D316" i="8"/>
  <c r="E316" i="8"/>
  <c r="G316" i="8"/>
  <c r="H316" i="8"/>
  <c r="I316" i="8"/>
  <c r="J316" i="8"/>
  <c r="K316" i="8"/>
  <c r="A318" i="8"/>
  <c r="B318" i="8"/>
  <c r="C318" i="8"/>
  <c r="D318" i="8"/>
  <c r="E318" i="8"/>
  <c r="G318" i="8"/>
  <c r="H318" i="8"/>
  <c r="I318" i="8"/>
  <c r="J318" i="8"/>
  <c r="K318" i="8"/>
  <c r="A320" i="8"/>
  <c r="B320" i="8"/>
  <c r="C320" i="8"/>
  <c r="D320" i="8"/>
  <c r="E320" i="8"/>
  <c r="G320" i="8"/>
  <c r="H320" i="8"/>
  <c r="I320" i="8"/>
  <c r="J320" i="8"/>
  <c r="K320" i="8"/>
  <c r="A322" i="8"/>
  <c r="B322" i="8"/>
  <c r="C322" i="8"/>
  <c r="D322" i="8"/>
  <c r="E322" i="8"/>
  <c r="G322" i="8"/>
  <c r="H322" i="8"/>
  <c r="I322" i="8"/>
  <c r="J322" i="8"/>
  <c r="K322" i="8"/>
  <c r="A324" i="8"/>
  <c r="B324" i="8"/>
  <c r="C324" i="8"/>
  <c r="D324" i="8"/>
  <c r="E324" i="8"/>
  <c r="G324" i="8"/>
  <c r="H324" i="8"/>
  <c r="I324" i="8"/>
  <c r="J324" i="8"/>
  <c r="K324" i="8"/>
  <c r="A326" i="8"/>
  <c r="B326" i="8"/>
  <c r="C326" i="8"/>
  <c r="D326" i="8"/>
  <c r="E326" i="8"/>
  <c r="G326" i="8"/>
  <c r="H326" i="8"/>
  <c r="I326" i="8"/>
  <c r="J326" i="8"/>
  <c r="K326" i="8"/>
  <c r="A328" i="8"/>
  <c r="B328" i="8"/>
  <c r="C328" i="8"/>
  <c r="D328" i="8"/>
  <c r="E328" i="8"/>
  <c r="G328" i="8"/>
  <c r="H328" i="8"/>
  <c r="I328" i="8"/>
  <c r="J328" i="8"/>
  <c r="K328" i="8"/>
  <c r="A330" i="8"/>
  <c r="B330" i="8"/>
  <c r="C330" i="8"/>
  <c r="D330" i="8"/>
  <c r="E330" i="8"/>
  <c r="G330" i="8"/>
  <c r="H330" i="8"/>
  <c r="I330" i="8"/>
  <c r="J330" i="8"/>
  <c r="K330" i="8"/>
  <c r="A332" i="8"/>
  <c r="B332" i="8"/>
  <c r="C332" i="8"/>
  <c r="D332" i="8"/>
  <c r="E332" i="8"/>
  <c r="G332" i="8"/>
  <c r="H332" i="8"/>
  <c r="I332" i="8"/>
  <c r="J332" i="8"/>
  <c r="K332" i="8"/>
  <c r="A334" i="8"/>
  <c r="B334" i="8"/>
  <c r="C334" i="8"/>
  <c r="D334" i="8"/>
  <c r="E334" i="8"/>
  <c r="G334" i="8"/>
  <c r="H334" i="8"/>
  <c r="I334" i="8"/>
  <c r="J334" i="8"/>
  <c r="K334" i="8"/>
  <c r="A336" i="8"/>
  <c r="B336" i="8"/>
  <c r="C336" i="8"/>
  <c r="D336" i="8"/>
  <c r="E336" i="8"/>
  <c r="G336" i="8"/>
  <c r="H336" i="8"/>
  <c r="I336" i="8"/>
  <c r="J336" i="8"/>
  <c r="K336" i="8"/>
  <c r="A338" i="8"/>
  <c r="B338" i="8"/>
  <c r="C338" i="8"/>
  <c r="D338" i="8"/>
  <c r="E338" i="8"/>
  <c r="G338" i="8"/>
  <c r="H338" i="8"/>
  <c r="I338" i="8"/>
  <c r="J338" i="8"/>
  <c r="K338" i="8"/>
  <c r="A340" i="8"/>
  <c r="B340" i="8"/>
  <c r="C340" i="8"/>
  <c r="D340" i="8"/>
  <c r="E340" i="8"/>
  <c r="G340" i="8"/>
  <c r="H340" i="8"/>
  <c r="I340" i="8"/>
  <c r="J340" i="8"/>
  <c r="K340" i="8"/>
  <c r="A342" i="8"/>
  <c r="B342" i="8"/>
  <c r="C342" i="8"/>
  <c r="D342" i="8"/>
  <c r="E342" i="8"/>
  <c r="G342" i="8"/>
  <c r="H342" i="8"/>
  <c r="I342" i="8"/>
  <c r="J342" i="8"/>
  <c r="K342" i="8"/>
  <c r="A344" i="8"/>
  <c r="B344" i="8"/>
  <c r="C344" i="8"/>
  <c r="D344" i="8"/>
  <c r="E344" i="8"/>
  <c r="G344" i="8"/>
  <c r="H344" i="8"/>
  <c r="I344" i="8"/>
  <c r="J344" i="8"/>
  <c r="K344" i="8"/>
  <c r="A346" i="8"/>
  <c r="B346" i="8"/>
  <c r="C346" i="8"/>
  <c r="D346" i="8"/>
  <c r="E346" i="8"/>
  <c r="G346" i="8"/>
  <c r="H346" i="8"/>
  <c r="I346" i="8"/>
  <c r="J346" i="8"/>
  <c r="K346" i="8"/>
  <c r="A348" i="8"/>
  <c r="B348" i="8"/>
  <c r="C348" i="8"/>
  <c r="D348" i="8"/>
  <c r="E348" i="8"/>
  <c r="G348" i="8"/>
  <c r="H348" i="8"/>
  <c r="I348" i="8"/>
  <c r="J348" i="8"/>
  <c r="K348" i="8"/>
  <c r="A350" i="8"/>
  <c r="B350" i="8"/>
  <c r="C350" i="8"/>
  <c r="D350" i="8"/>
  <c r="E350" i="8"/>
  <c r="G350" i="8"/>
  <c r="H350" i="8"/>
  <c r="I350" i="8"/>
  <c r="J350" i="8"/>
  <c r="K350" i="8"/>
  <c r="A352" i="8"/>
  <c r="B352" i="8"/>
  <c r="C352" i="8"/>
  <c r="D352" i="8"/>
  <c r="E352" i="8"/>
  <c r="G352" i="8"/>
  <c r="H352" i="8"/>
  <c r="I352" i="8"/>
  <c r="J352" i="8"/>
  <c r="K352" i="8"/>
  <c r="A354" i="8"/>
  <c r="B354" i="8"/>
  <c r="C354" i="8"/>
  <c r="D354" i="8"/>
  <c r="E354" i="8"/>
  <c r="G354" i="8"/>
  <c r="H354" i="8"/>
  <c r="I354" i="8"/>
  <c r="J354" i="8"/>
  <c r="K354" i="8"/>
  <c r="A356" i="8"/>
  <c r="B356" i="8"/>
  <c r="C356" i="8"/>
  <c r="D356" i="8"/>
  <c r="E356" i="8"/>
  <c r="G356" i="8"/>
  <c r="H356" i="8"/>
  <c r="I356" i="8"/>
  <c r="J356" i="8"/>
  <c r="K356" i="8"/>
  <c r="A358" i="8"/>
  <c r="B358" i="8"/>
  <c r="C358" i="8"/>
  <c r="D358" i="8"/>
  <c r="E358" i="8"/>
  <c r="G358" i="8"/>
  <c r="H358" i="8"/>
  <c r="I358" i="8"/>
  <c r="J358" i="8"/>
  <c r="K358" i="8"/>
  <c r="A360" i="8"/>
  <c r="B360" i="8"/>
  <c r="C360" i="8"/>
  <c r="D360" i="8"/>
  <c r="E360" i="8"/>
  <c r="G360" i="8"/>
  <c r="H360" i="8"/>
  <c r="I360" i="8"/>
  <c r="J360" i="8"/>
  <c r="K360" i="8"/>
  <c r="A362" i="8"/>
  <c r="B362" i="8"/>
  <c r="C362" i="8"/>
  <c r="D362" i="8"/>
  <c r="E362" i="8"/>
  <c r="G362" i="8"/>
  <c r="H362" i="8"/>
  <c r="I362" i="8"/>
  <c r="J362" i="8"/>
  <c r="K362" i="8"/>
  <c r="A364" i="8"/>
  <c r="B364" i="8"/>
  <c r="C364" i="8"/>
  <c r="D364" i="8"/>
  <c r="E364" i="8"/>
  <c r="G364" i="8"/>
  <c r="H364" i="8"/>
  <c r="I364" i="8"/>
  <c r="J364" i="8"/>
  <c r="K364" i="8"/>
  <c r="A366" i="8"/>
  <c r="B366" i="8"/>
  <c r="C366" i="8"/>
  <c r="D366" i="8"/>
  <c r="E366" i="8"/>
  <c r="G366" i="8"/>
  <c r="H366" i="8"/>
  <c r="I366" i="8"/>
  <c r="J366" i="8"/>
  <c r="K366" i="8"/>
  <c r="A368" i="8"/>
  <c r="B368" i="8"/>
  <c r="C368" i="8"/>
  <c r="D368" i="8"/>
  <c r="E368" i="8"/>
  <c r="G368" i="8"/>
  <c r="H368" i="8"/>
  <c r="I368" i="8"/>
  <c r="J368" i="8"/>
  <c r="K368" i="8"/>
  <c r="A370" i="8"/>
  <c r="B370" i="8"/>
  <c r="C370" i="8"/>
  <c r="D370" i="8"/>
  <c r="E370" i="8"/>
  <c r="G370" i="8"/>
  <c r="H370" i="8"/>
  <c r="I370" i="8"/>
  <c r="J370" i="8"/>
  <c r="K370" i="8"/>
  <c r="A372" i="8"/>
  <c r="B372" i="8"/>
  <c r="C372" i="8"/>
  <c r="D372" i="8"/>
  <c r="E372" i="8"/>
  <c r="G372" i="8"/>
  <c r="H372" i="8"/>
  <c r="I372" i="8"/>
  <c r="J372" i="8"/>
  <c r="K372" i="8"/>
  <c r="A374" i="8"/>
  <c r="B374" i="8"/>
  <c r="C374" i="8"/>
  <c r="D374" i="8"/>
  <c r="E374" i="8"/>
  <c r="G374" i="8"/>
  <c r="H374" i="8"/>
  <c r="I374" i="8"/>
  <c r="J374" i="8"/>
  <c r="K374" i="8"/>
  <c r="A376" i="8"/>
  <c r="B376" i="8"/>
  <c r="C376" i="8"/>
  <c r="D376" i="8"/>
  <c r="E376" i="8"/>
  <c r="G376" i="8"/>
  <c r="H376" i="8"/>
  <c r="I376" i="8"/>
  <c r="J376" i="8"/>
  <c r="K376" i="8"/>
  <c r="A378" i="8"/>
  <c r="B378" i="8"/>
  <c r="C378" i="8"/>
  <c r="D378" i="8"/>
  <c r="E378" i="8"/>
  <c r="G378" i="8"/>
  <c r="H378" i="8"/>
  <c r="I378" i="8"/>
  <c r="J378" i="8"/>
  <c r="K378" i="8"/>
  <c r="A380" i="8"/>
  <c r="B380" i="8"/>
  <c r="C380" i="8"/>
  <c r="D380" i="8"/>
  <c r="E380" i="8"/>
  <c r="G380" i="8"/>
  <c r="H380" i="8"/>
  <c r="I380" i="8"/>
  <c r="J380" i="8"/>
  <c r="K380" i="8"/>
  <c r="A382" i="8"/>
  <c r="B382" i="8"/>
  <c r="C382" i="8"/>
  <c r="D382" i="8"/>
  <c r="E382" i="8"/>
  <c r="G382" i="8"/>
  <c r="H382" i="8"/>
  <c r="I382" i="8"/>
  <c r="J382" i="8"/>
  <c r="K382" i="8"/>
  <c r="A384" i="8"/>
  <c r="B384" i="8"/>
  <c r="C384" i="8"/>
  <c r="D384" i="8"/>
  <c r="E384" i="8"/>
  <c r="G384" i="8"/>
  <c r="H384" i="8"/>
  <c r="I384" i="8"/>
  <c r="J384" i="8"/>
  <c r="K384" i="8"/>
  <c r="A386" i="8"/>
  <c r="B386" i="8"/>
  <c r="C386" i="8"/>
  <c r="D386" i="8"/>
  <c r="E386" i="8"/>
  <c r="G386" i="8"/>
  <c r="H386" i="8"/>
  <c r="I386" i="8"/>
  <c r="J386" i="8"/>
  <c r="K386" i="8"/>
  <c r="A388" i="8"/>
  <c r="B388" i="8"/>
  <c r="C388" i="8"/>
  <c r="D388" i="8"/>
  <c r="E388" i="8"/>
  <c r="G388" i="8"/>
  <c r="H388" i="8"/>
  <c r="I388" i="8"/>
  <c r="J388" i="8"/>
  <c r="K388" i="8"/>
  <c r="A390" i="8"/>
  <c r="B390" i="8"/>
  <c r="C390" i="8"/>
  <c r="D390" i="8"/>
  <c r="E390" i="8"/>
  <c r="G390" i="8"/>
  <c r="H390" i="8"/>
  <c r="I390" i="8"/>
  <c r="J390" i="8"/>
  <c r="K390" i="8"/>
  <c r="A392" i="8"/>
  <c r="B392" i="8"/>
  <c r="C392" i="8"/>
  <c r="D392" i="8"/>
  <c r="E392" i="8"/>
  <c r="G392" i="8"/>
  <c r="H392" i="8"/>
  <c r="I392" i="8"/>
  <c r="J392" i="8"/>
  <c r="K392" i="8"/>
  <c r="A394" i="8"/>
  <c r="B394" i="8"/>
  <c r="C394" i="8"/>
  <c r="D394" i="8"/>
  <c r="E394" i="8"/>
  <c r="G394" i="8"/>
  <c r="H394" i="8"/>
  <c r="I394" i="8"/>
  <c r="J394" i="8"/>
  <c r="K394" i="8"/>
  <c r="A396" i="8"/>
  <c r="B396" i="8"/>
  <c r="C396" i="8"/>
  <c r="D396" i="8"/>
  <c r="E396" i="8"/>
  <c r="G396" i="8"/>
  <c r="H396" i="8"/>
  <c r="I396" i="8"/>
  <c r="J396" i="8"/>
  <c r="K396" i="8"/>
  <c r="A398" i="8"/>
  <c r="B398" i="8"/>
  <c r="C398" i="8"/>
  <c r="D398" i="8"/>
  <c r="E398" i="8"/>
  <c r="G398" i="8"/>
  <c r="H398" i="8"/>
  <c r="I398" i="8"/>
  <c r="J398" i="8"/>
  <c r="K398" i="8"/>
  <c r="A400" i="8"/>
  <c r="B400" i="8"/>
  <c r="C400" i="8"/>
  <c r="D400" i="8"/>
  <c r="E400" i="8"/>
  <c r="G400" i="8"/>
  <c r="H400" i="8"/>
  <c r="I400" i="8"/>
  <c r="J400" i="8"/>
  <c r="K400" i="8"/>
  <c r="A402" i="8"/>
  <c r="B402" i="8"/>
  <c r="C402" i="8"/>
  <c r="D402" i="8"/>
  <c r="E402" i="8"/>
  <c r="G402" i="8"/>
  <c r="H402" i="8"/>
  <c r="I402" i="8"/>
  <c r="J402" i="8"/>
  <c r="K402" i="8"/>
  <c r="A404" i="8"/>
  <c r="B404" i="8"/>
  <c r="C404" i="8"/>
  <c r="D404" i="8"/>
  <c r="E404" i="8"/>
  <c r="G404" i="8"/>
  <c r="H404" i="8"/>
  <c r="I404" i="8"/>
  <c r="J404" i="8"/>
  <c r="K404" i="8"/>
  <c r="A406" i="8"/>
  <c r="B406" i="8"/>
  <c r="C406" i="8"/>
  <c r="D406" i="8"/>
  <c r="E406" i="8"/>
  <c r="G406" i="8"/>
  <c r="H406" i="8"/>
  <c r="I406" i="8"/>
  <c r="J406" i="8"/>
  <c r="K406" i="8"/>
  <c r="A408" i="8"/>
  <c r="B408" i="8"/>
  <c r="C408" i="8"/>
  <c r="D408" i="8"/>
  <c r="E408" i="8"/>
  <c r="G408" i="8"/>
  <c r="H408" i="8"/>
  <c r="I408" i="8"/>
  <c r="J408" i="8"/>
  <c r="K408" i="8"/>
  <c r="A410" i="8"/>
  <c r="B410" i="8"/>
  <c r="C410" i="8"/>
  <c r="D410" i="8"/>
  <c r="E410" i="8"/>
  <c r="G410" i="8"/>
  <c r="H410" i="8"/>
  <c r="I410" i="8"/>
  <c r="J410" i="8"/>
  <c r="K410" i="8"/>
  <c r="A412" i="8"/>
  <c r="B412" i="8"/>
  <c r="C412" i="8"/>
  <c r="D412" i="8"/>
  <c r="E412" i="8"/>
  <c r="G412" i="8"/>
  <c r="H412" i="8"/>
  <c r="I412" i="8"/>
  <c r="J412" i="8"/>
  <c r="K412" i="8"/>
  <c r="A414" i="8"/>
  <c r="B414" i="8"/>
  <c r="C414" i="8"/>
  <c r="D414" i="8"/>
  <c r="E414" i="8"/>
  <c r="G414" i="8"/>
  <c r="H414" i="8"/>
  <c r="I414" i="8"/>
  <c r="J414" i="8"/>
  <c r="K414" i="8"/>
  <c r="A416" i="8"/>
  <c r="B416" i="8"/>
  <c r="C416" i="8"/>
  <c r="D416" i="8"/>
  <c r="E416" i="8"/>
  <c r="G416" i="8"/>
  <c r="H416" i="8"/>
  <c r="I416" i="8"/>
  <c r="J416" i="8"/>
  <c r="K416" i="8"/>
  <c r="A418" i="8"/>
  <c r="B418" i="8"/>
  <c r="C418" i="8"/>
  <c r="D418" i="8"/>
  <c r="E418" i="8"/>
  <c r="G418" i="8"/>
  <c r="H418" i="8"/>
  <c r="I418" i="8"/>
  <c r="J418" i="8"/>
  <c r="K418" i="8"/>
  <c r="A420" i="8"/>
  <c r="B420" i="8"/>
  <c r="C420" i="8"/>
  <c r="D420" i="8"/>
  <c r="E420" i="8"/>
  <c r="G420" i="8"/>
  <c r="H420" i="8"/>
  <c r="I420" i="8"/>
  <c r="J420" i="8"/>
  <c r="K420" i="8"/>
  <c r="A422" i="8"/>
  <c r="B422" i="8"/>
  <c r="C422" i="8"/>
  <c r="D422" i="8"/>
  <c r="E422" i="8"/>
  <c r="G422" i="8"/>
  <c r="H422" i="8"/>
  <c r="I422" i="8"/>
  <c r="J422" i="8"/>
  <c r="K422" i="8"/>
  <c r="A424" i="8"/>
  <c r="B424" i="8"/>
  <c r="C424" i="8"/>
  <c r="D424" i="8"/>
  <c r="E424" i="8"/>
  <c r="G424" i="8"/>
  <c r="H424" i="8"/>
  <c r="I424" i="8"/>
  <c r="J424" i="8"/>
  <c r="K424" i="8"/>
  <c r="A426" i="8"/>
  <c r="B426" i="8"/>
  <c r="C426" i="8"/>
  <c r="D426" i="8"/>
  <c r="E426" i="8"/>
  <c r="G426" i="8"/>
  <c r="H426" i="8"/>
  <c r="I426" i="8"/>
  <c r="J426" i="8"/>
  <c r="K426" i="8"/>
  <c r="A428" i="8"/>
  <c r="B428" i="8"/>
  <c r="C428" i="8"/>
  <c r="D428" i="8"/>
  <c r="E428" i="8"/>
  <c r="G428" i="8"/>
  <c r="H428" i="8"/>
  <c r="I428" i="8"/>
  <c r="J428" i="8"/>
  <c r="K428" i="8"/>
  <c r="A430" i="8"/>
  <c r="B430" i="8"/>
  <c r="C430" i="8"/>
  <c r="D430" i="8"/>
  <c r="E430" i="8"/>
  <c r="G430" i="8"/>
  <c r="H430" i="8"/>
  <c r="I430" i="8"/>
  <c r="J430" i="8"/>
  <c r="K430" i="8"/>
  <c r="A432" i="8"/>
  <c r="B432" i="8"/>
  <c r="C432" i="8"/>
  <c r="D432" i="8"/>
  <c r="E432" i="8"/>
  <c r="G432" i="8"/>
  <c r="H432" i="8"/>
  <c r="I432" i="8"/>
  <c r="J432" i="8"/>
  <c r="K432" i="8"/>
  <c r="A434" i="8"/>
  <c r="B434" i="8"/>
  <c r="C434" i="8"/>
  <c r="D434" i="8"/>
  <c r="E434" i="8"/>
  <c r="G434" i="8"/>
  <c r="H434" i="8"/>
  <c r="I434" i="8"/>
  <c r="J434" i="8"/>
  <c r="K434" i="8"/>
  <c r="A436" i="8"/>
  <c r="B436" i="8"/>
  <c r="C436" i="8"/>
  <c r="D436" i="8"/>
  <c r="E436" i="8"/>
  <c r="G436" i="8"/>
  <c r="H436" i="8"/>
  <c r="I436" i="8"/>
  <c r="J436" i="8"/>
  <c r="K436" i="8"/>
  <c r="A438" i="8"/>
  <c r="B438" i="8"/>
  <c r="C438" i="8"/>
  <c r="D438" i="8"/>
  <c r="E438" i="8"/>
  <c r="G438" i="8"/>
  <c r="H438" i="8"/>
  <c r="I438" i="8"/>
  <c r="J438" i="8"/>
  <c r="K438" i="8"/>
  <c r="A440" i="8"/>
  <c r="B440" i="8"/>
  <c r="C440" i="8"/>
  <c r="D440" i="8"/>
  <c r="E440" i="8"/>
  <c r="G440" i="8"/>
  <c r="H440" i="8"/>
  <c r="I440" i="8"/>
  <c r="J440" i="8"/>
  <c r="K440" i="8"/>
  <c r="A442" i="8"/>
  <c r="B442" i="8"/>
  <c r="C442" i="8"/>
  <c r="D442" i="8"/>
  <c r="E442" i="8"/>
  <c r="G442" i="8"/>
  <c r="H442" i="8"/>
  <c r="I442" i="8"/>
  <c r="J442" i="8"/>
  <c r="K442" i="8"/>
  <c r="A444" i="8"/>
  <c r="B444" i="8"/>
  <c r="C444" i="8"/>
  <c r="D444" i="8"/>
  <c r="E444" i="8"/>
  <c r="G444" i="8"/>
  <c r="H444" i="8"/>
  <c r="I444" i="8"/>
  <c r="J444" i="8"/>
  <c r="K444" i="8"/>
  <c r="A446" i="8"/>
  <c r="B446" i="8"/>
  <c r="C446" i="8"/>
  <c r="D446" i="8"/>
  <c r="E446" i="8"/>
  <c r="G446" i="8"/>
  <c r="H446" i="8"/>
  <c r="I446" i="8"/>
  <c r="J446" i="8"/>
  <c r="K446" i="8"/>
  <c r="A448" i="8"/>
  <c r="B448" i="8"/>
  <c r="C448" i="8"/>
  <c r="D448" i="8"/>
  <c r="E448" i="8"/>
  <c r="G448" i="8"/>
  <c r="H448" i="8"/>
  <c r="I448" i="8"/>
  <c r="J448" i="8"/>
  <c r="K448" i="8"/>
  <c r="A450" i="8"/>
  <c r="B450" i="8"/>
  <c r="C450" i="8"/>
  <c r="D450" i="8"/>
  <c r="E450" i="8"/>
  <c r="G450" i="8"/>
  <c r="H450" i="8"/>
  <c r="I450" i="8"/>
  <c r="J450" i="8"/>
  <c r="K450" i="8"/>
  <c r="A452" i="8"/>
  <c r="B452" i="8"/>
  <c r="C452" i="8"/>
  <c r="D452" i="8"/>
  <c r="E452" i="8"/>
  <c r="G452" i="8"/>
  <c r="H452" i="8"/>
  <c r="I452" i="8"/>
  <c r="J452" i="8"/>
  <c r="K452" i="8"/>
  <c r="A454" i="8"/>
  <c r="B454" i="8"/>
  <c r="C454" i="8"/>
  <c r="D454" i="8"/>
  <c r="E454" i="8"/>
  <c r="G454" i="8"/>
  <c r="H454" i="8"/>
  <c r="I454" i="8"/>
  <c r="J454" i="8"/>
  <c r="K454" i="8"/>
  <c r="A456" i="8"/>
  <c r="B456" i="8"/>
  <c r="C456" i="8"/>
  <c r="D456" i="8"/>
  <c r="E456" i="8"/>
  <c r="G456" i="8"/>
  <c r="H456" i="8"/>
  <c r="I456" i="8"/>
  <c r="J456" i="8"/>
  <c r="K456" i="8"/>
  <c r="A458" i="8"/>
  <c r="B458" i="8"/>
  <c r="C458" i="8"/>
  <c r="D458" i="8"/>
  <c r="E458" i="8"/>
  <c r="G458" i="8"/>
  <c r="H458" i="8"/>
  <c r="I458" i="8"/>
  <c r="J458" i="8"/>
  <c r="K458" i="8"/>
  <c r="A460" i="8"/>
  <c r="B460" i="8"/>
  <c r="C460" i="8"/>
  <c r="D460" i="8"/>
  <c r="E460" i="8"/>
  <c r="G460" i="8"/>
  <c r="H460" i="8"/>
  <c r="I460" i="8"/>
  <c r="J460" i="8"/>
  <c r="K460" i="8"/>
  <c r="A462" i="8"/>
  <c r="B462" i="8"/>
  <c r="C462" i="8"/>
  <c r="D462" i="8"/>
  <c r="E462" i="8"/>
  <c r="G462" i="8"/>
  <c r="H462" i="8"/>
  <c r="I462" i="8"/>
  <c r="J462" i="8"/>
  <c r="K462" i="8"/>
  <c r="A464" i="8"/>
  <c r="B464" i="8"/>
  <c r="C464" i="8"/>
  <c r="D464" i="8"/>
  <c r="E464" i="8"/>
  <c r="G464" i="8"/>
  <c r="H464" i="8"/>
  <c r="I464" i="8"/>
  <c r="J464" i="8"/>
  <c r="K464" i="8"/>
  <c r="A466" i="8"/>
  <c r="B466" i="8"/>
  <c r="C466" i="8"/>
  <c r="D466" i="8"/>
  <c r="E466" i="8"/>
  <c r="G466" i="8"/>
  <c r="H466" i="8"/>
  <c r="I466" i="8"/>
  <c r="J466" i="8"/>
  <c r="K466" i="8"/>
  <c r="A468" i="8"/>
  <c r="B468" i="8"/>
  <c r="C468" i="8"/>
  <c r="D468" i="8"/>
  <c r="E468" i="8"/>
  <c r="G468" i="8"/>
  <c r="H468" i="8"/>
  <c r="I468" i="8"/>
  <c r="J468" i="8"/>
  <c r="K468" i="8"/>
  <c r="A470" i="8"/>
  <c r="B470" i="8"/>
  <c r="C470" i="8"/>
  <c r="D470" i="8"/>
  <c r="E470" i="8"/>
  <c r="G470" i="8"/>
  <c r="H470" i="8"/>
  <c r="I470" i="8"/>
  <c r="J470" i="8"/>
  <c r="K470" i="8"/>
  <c r="A472" i="8"/>
  <c r="B472" i="8"/>
  <c r="C472" i="8"/>
  <c r="D472" i="8"/>
  <c r="E472" i="8"/>
  <c r="G472" i="8"/>
  <c r="H472" i="8"/>
  <c r="I472" i="8"/>
  <c r="J472" i="8"/>
  <c r="K472" i="8"/>
  <c r="A474" i="8"/>
  <c r="B474" i="8"/>
  <c r="C474" i="8"/>
  <c r="D474" i="8"/>
  <c r="E474" i="8"/>
  <c r="G474" i="8"/>
  <c r="H474" i="8"/>
  <c r="I474" i="8"/>
  <c r="J474" i="8"/>
  <c r="K474" i="8"/>
  <c r="A476" i="8"/>
  <c r="B476" i="8"/>
  <c r="C476" i="8"/>
  <c r="D476" i="8"/>
  <c r="E476" i="8"/>
  <c r="G476" i="8"/>
  <c r="H476" i="8"/>
  <c r="I476" i="8"/>
  <c r="J476" i="8"/>
  <c r="K476" i="8"/>
  <c r="A478" i="8"/>
  <c r="B478" i="8"/>
  <c r="C478" i="8"/>
  <c r="D478" i="8"/>
  <c r="E478" i="8"/>
  <c r="G478" i="8"/>
  <c r="H478" i="8"/>
  <c r="I478" i="8"/>
  <c r="J478" i="8"/>
  <c r="K478" i="8"/>
  <c r="A480" i="8"/>
  <c r="B480" i="8"/>
  <c r="C480" i="8"/>
  <c r="D480" i="8"/>
  <c r="E480" i="8"/>
  <c r="G480" i="8"/>
  <c r="H480" i="8"/>
  <c r="I480" i="8"/>
  <c r="J480" i="8"/>
  <c r="K480" i="8"/>
  <c r="A482" i="8"/>
  <c r="B482" i="8"/>
  <c r="C482" i="8"/>
  <c r="D482" i="8"/>
  <c r="E482" i="8"/>
  <c r="G482" i="8"/>
  <c r="H482" i="8"/>
  <c r="I482" i="8"/>
  <c r="J482" i="8"/>
  <c r="K482" i="8"/>
  <c r="A484" i="8"/>
  <c r="B484" i="8"/>
  <c r="C484" i="8"/>
  <c r="D484" i="8"/>
  <c r="E484" i="8"/>
  <c r="G484" i="8"/>
  <c r="H484" i="8"/>
  <c r="I484" i="8"/>
  <c r="J484" i="8"/>
  <c r="K484" i="8"/>
  <c r="A486" i="8"/>
  <c r="B486" i="8"/>
  <c r="C486" i="8"/>
  <c r="D486" i="8"/>
  <c r="E486" i="8"/>
  <c r="G486" i="8"/>
  <c r="H486" i="8"/>
  <c r="I486" i="8"/>
  <c r="J486" i="8"/>
  <c r="K486" i="8"/>
  <c r="A488" i="8"/>
  <c r="B488" i="8"/>
  <c r="C488" i="8"/>
  <c r="D488" i="8"/>
  <c r="E488" i="8"/>
  <c r="G488" i="8"/>
  <c r="H488" i="8"/>
  <c r="I488" i="8"/>
  <c r="J488" i="8"/>
  <c r="K488" i="8"/>
  <c r="A490" i="8"/>
  <c r="B490" i="8"/>
  <c r="C490" i="8"/>
  <c r="D490" i="8"/>
  <c r="E490" i="8"/>
  <c r="G490" i="8"/>
  <c r="H490" i="8"/>
  <c r="I490" i="8"/>
  <c r="J490" i="8"/>
  <c r="K490" i="8"/>
  <c r="A492" i="8"/>
  <c r="B492" i="8"/>
  <c r="C492" i="8"/>
  <c r="D492" i="8"/>
  <c r="E492" i="8"/>
  <c r="G492" i="8"/>
  <c r="H492" i="8"/>
  <c r="I492" i="8"/>
  <c r="J492" i="8"/>
  <c r="K492" i="8"/>
  <c r="A494" i="8"/>
  <c r="B494" i="8"/>
  <c r="C494" i="8"/>
  <c r="D494" i="8"/>
  <c r="E494" i="8"/>
  <c r="G494" i="8"/>
  <c r="H494" i="8"/>
  <c r="I494" i="8"/>
  <c r="J494" i="8"/>
  <c r="K494" i="8"/>
  <c r="A496" i="8"/>
  <c r="B496" i="8"/>
  <c r="C496" i="8"/>
  <c r="D496" i="8"/>
  <c r="E496" i="8"/>
  <c r="G496" i="8"/>
  <c r="H496" i="8"/>
  <c r="I496" i="8"/>
  <c r="J496" i="8"/>
  <c r="K496" i="8"/>
  <c r="A498" i="8"/>
  <c r="B498" i="8"/>
  <c r="C498" i="8"/>
  <c r="D498" i="8"/>
  <c r="E498" i="8"/>
  <c r="G498" i="8"/>
  <c r="H498" i="8"/>
  <c r="I498" i="8"/>
  <c r="J498" i="8"/>
  <c r="K498" i="8"/>
  <c r="A500" i="8"/>
  <c r="B500" i="8"/>
  <c r="C500" i="8"/>
  <c r="D500" i="8"/>
  <c r="E500" i="8"/>
  <c r="G500" i="8"/>
  <c r="H500" i="8"/>
  <c r="I500" i="8"/>
  <c r="J500" i="8"/>
  <c r="K500" i="8"/>
  <c r="A502" i="8"/>
  <c r="B502" i="8"/>
  <c r="C502" i="8"/>
  <c r="D502" i="8"/>
  <c r="E502" i="8"/>
  <c r="G502" i="8"/>
  <c r="H502" i="8"/>
  <c r="I502" i="8"/>
  <c r="J502" i="8"/>
  <c r="K502" i="8"/>
  <c r="A504" i="8"/>
  <c r="B504" i="8"/>
  <c r="C504" i="8"/>
  <c r="D504" i="8"/>
  <c r="E504" i="8"/>
  <c r="G504" i="8"/>
  <c r="H504" i="8"/>
  <c r="I504" i="8"/>
  <c r="J504" i="8"/>
  <c r="K504" i="8"/>
  <c r="A506" i="8"/>
  <c r="B506" i="8"/>
  <c r="C506" i="8"/>
  <c r="D506" i="8"/>
  <c r="E506" i="8"/>
  <c r="G506" i="8"/>
  <c r="H506" i="8"/>
  <c r="I506" i="8"/>
  <c r="J506" i="8"/>
  <c r="K506" i="8"/>
  <c r="A508" i="8"/>
  <c r="B508" i="8"/>
  <c r="C508" i="8"/>
  <c r="D508" i="8"/>
  <c r="E508" i="8"/>
  <c r="G508" i="8"/>
  <c r="H508" i="8"/>
  <c r="I508" i="8"/>
  <c r="J508" i="8"/>
  <c r="K508" i="8"/>
  <c r="A510" i="8"/>
  <c r="B510" i="8"/>
  <c r="C510" i="8"/>
  <c r="D510" i="8"/>
  <c r="E510" i="8"/>
  <c r="G510" i="8"/>
  <c r="H510" i="8"/>
  <c r="I510" i="8"/>
  <c r="J510" i="8"/>
  <c r="K510" i="8"/>
  <c r="A512" i="8"/>
  <c r="B512" i="8"/>
  <c r="C512" i="8"/>
  <c r="D512" i="8"/>
  <c r="E512" i="8"/>
  <c r="G512" i="8"/>
  <c r="H512" i="8"/>
  <c r="I512" i="8"/>
  <c r="J512" i="8"/>
  <c r="K512" i="8"/>
  <c r="A514" i="8"/>
  <c r="B514" i="8"/>
  <c r="C514" i="8"/>
  <c r="D514" i="8"/>
  <c r="E514" i="8"/>
  <c r="G514" i="8"/>
  <c r="H514" i="8"/>
  <c r="I514" i="8"/>
  <c r="J514" i="8"/>
  <c r="K514" i="8"/>
  <c r="A516" i="8"/>
  <c r="B516" i="8"/>
  <c r="C516" i="8"/>
  <c r="D516" i="8"/>
  <c r="E516" i="8"/>
  <c r="G516" i="8"/>
  <c r="H516" i="8"/>
  <c r="I516" i="8"/>
  <c r="J516" i="8"/>
  <c r="K516" i="8"/>
  <c r="A518" i="8"/>
  <c r="B518" i="8"/>
  <c r="C518" i="8"/>
  <c r="D518" i="8"/>
  <c r="E518" i="8"/>
  <c r="G518" i="8"/>
  <c r="H518" i="8"/>
  <c r="I518" i="8"/>
  <c r="J518" i="8"/>
  <c r="K518" i="8"/>
  <c r="A520" i="8"/>
  <c r="B520" i="8"/>
  <c r="C520" i="8"/>
  <c r="D520" i="8"/>
  <c r="E520" i="8"/>
  <c r="G520" i="8"/>
  <c r="H520" i="8"/>
  <c r="I520" i="8"/>
  <c r="J520" i="8"/>
  <c r="K520" i="8"/>
  <c r="A522" i="8"/>
  <c r="B522" i="8"/>
  <c r="C522" i="8"/>
  <c r="D522" i="8"/>
  <c r="E522" i="8"/>
  <c r="G522" i="8"/>
  <c r="H522" i="8"/>
  <c r="I522" i="8"/>
  <c r="J522" i="8"/>
  <c r="K522" i="8"/>
  <c r="A524" i="8"/>
  <c r="B524" i="8"/>
  <c r="C524" i="8"/>
  <c r="D524" i="8"/>
  <c r="E524" i="8"/>
  <c r="G524" i="8"/>
  <c r="H524" i="8"/>
  <c r="I524" i="8"/>
  <c r="J524" i="8"/>
  <c r="K524" i="8"/>
  <c r="A526" i="8"/>
  <c r="B526" i="8"/>
  <c r="C526" i="8"/>
  <c r="D526" i="8"/>
  <c r="E526" i="8"/>
  <c r="G526" i="8"/>
  <c r="H526" i="8"/>
  <c r="I526" i="8"/>
  <c r="J526" i="8"/>
  <c r="K526" i="8"/>
  <c r="A528" i="8"/>
  <c r="B528" i="8"/>
  <c r="C528" i="8"/>
  <c r="D528" i="8"/>
  <c r="E528" i="8"/>
  <c r="G528" i="8"/>
  <c r="H528" i="8"/>
  <c r="I528" i="8"/>
  <c r="J528" i="8"/>
  <c r="K528" i="8"/>
  <c r="A530" i="8"/>
  <c r="B530" i="8"/>
  <c r="C530" i="8"/>
  <c r="D530" i="8"/>
  <c r="E530" i="8"/>
  <c r="G530" i="8"/>
  <c r="H530" i="8"/>
  <c r="I530" i="8"/>
  <c r="J530" i="8"/>
  <c r="K530" i="8"/>
  <c r="A532" i="8"/>
  <c r="B532" i="8"/>
  <c r="C532" i="8"/>
  <c r="D532" i="8"/>
  <c r="E532" i="8"/>
  <c r="G532" i="8"/>
  <c r="H532" i="8"/>
  <c r="I532" i="8"/>
  <c r="J532" i="8"/>
  <c r="K532" i="8"/>
  <c r="A534" i="8"/>
  <c r="B534" i="8"/>
  <c r="C534" i="8"/>
  <c r="D534" i="8"/>
  <c r="E534" i="8"/>
  <c r="G534" i="8"/>
  <c r="H534" i="8"/>
  <c r="I534" i="8"/>
  <c r="J534" i="8"/>
  <c r="K534" i="8"/>
  <c r="A536" i="8"/>
  <c r="B536" i="8"/>
  <c r="C536" i="8"/>
  <c r="D536" i="8"/>
  <c r="E536" i="8"/>
  <c r="G536" i="8"/>
  <c r="H536" i="8"/>
  <c r="I536" i="8"/>
  <c r="J536" i="8"/>
  <c r="K536" i="8"/>
  <c r="A538" i="8"/>
  <c r="B538" i="8"/>
  <c r="C538" i="8"/>
  <c r="D538" i="8"/>
  <c r="E538" i="8"/>
  <c r="G538" i="8"/>
  <c r="H538" i="8"/>
  <c r="I538" i="8"/>
  <c r="J538" i="8"/>
  <c r="K538" i="8"/>
  <c r="A540" i="8"/>
  <c r="B540" i="8"/>
  <c r="C540" i="8"/>
  <c r="D540" i="8"/>
  <c r="E540" i="8"/>
  <c r="G540" i="8"/>
  <c r="H540" i="8"/>
  <c r="I540" i="8"/>
  <c r="J540" i="8"/>
  <c r="K540" i="8"/>
  <c r="A542" i="8"/>
  <c r="B542" i="8"/>
  <c r="C542" i="8"/>
  <c r="D542" i="8"/>
  <c r="E542" i="8"/>
  <c r="G542" i="8"/>
  <c r="H542" i="8"/>
  <c r="I542" i="8"/>
  <c r="J542" i="8"/>
  <c r="K542" i="8"/>
  <c r="A544" i="8"/>
  <c r="B544" i="8"/>
  <c r="C544" i="8"/>
  <c r="D544" i="8"/>
  <c r="E544" i="8"/>
  <c r="G544" i="8"/>
  <c r="H544" i="8"/>
  <c r="I544" i="8"/>
  <c r="J544" i="8"/>
  <c r="K544" i="8"/>
  <c r="A546" i="8"/>
  <c r="B546" i="8"/>
  <c r="C546" i="8"/>
  <c r="D546" i="8"/>
  <c r="E546" i="8"/>
  <c r="G546" i="8"/>
  <c r="H546" i="8"/>
  <c r="I546" i="8"/>
  <c r="J546" i="8"/>
  <c r="K546" i="8"/>
  <c r="A548" i="8"/>
  <c r="B548" i="8"/>
  <c r="C548" i="8"/>
  <c r="D548" i="8"/>
  <c r="E548" i="8"/>
  <c r="G548" i="8"/>
  <c r="H548" i="8"/>
  <c r="I548" i="8"/>
  <c r="J548" i="8"/>
  <c r="K548" i="8"/>
  <c r="A550" i="8"/>
  <c r="B550" i="8"/>
  <c r="C550" i="8"/>
  <c r="D550" i="8"/>
  <c r="E550" i="8"/>
  <c r="G550" i="8"/>
  <c r="H550" i="8"/>
  <c r="I550" i="8"/>
  <c r="J550" i="8"/>
  <c r="K550" i="8"/>
  <c r="A552" i="8"/>
  <c r="B552" i="8"/>
  <c r="C552" i="8"/>
  <c r="D552" i="8"/>
  <c r="E552" i="8"/>
  <c r="G552" i="8"/>
  <c r="H552" i="8"/>
  <c r="I552" i="8"/>
  <c r="J552" i="8"/>
  <c r="K552" i="8"/>
  <c r="A554" i="8"/>
  <c r="B554" i="8"/>
  <c r="C554" i="8"/>
  <c r="D554" i="8"/>
  <c r="E554" i="8"/>
  <c r="G554" i="8"/>
  <c r="H554" i="8"/>
  <c r="I554" i="8"/>
  <c r="J554" i="8"/>
  <c r="K554" i="8"/>
  <c r="A556" i="8"/>
  <c r="B556" i="8"/>
  <c r="C556" i="8"/>
  <c r="D556" i="8"/>
  <c r="E556" i="8"/>
  <c r="G556" i="8"/>
  <c r="H556" i="8"/>
  <c r="I556" i="8"/>
  <c r="J556" i="8"/>
  <c r="K556" i="8"/>
  <c r="A558" i="8"/>
  <c r="B558" i="8"/>
  <c r="C558" i="8"/>
  <c r="D558" i="8"/>
  <c r="E558" i="8"/>
  <c r="G558" i="8"/>
  <c r="H558" i="8"/>
  <c r="I558" i="8"/>
  <c r="J558" i="8"/>
  <c r="K558" i="8"/>
  <c r="A560" i="8"/>
  <c r="B560" i="8"/>
  <c r="C560" i="8"/>
  <c r="D560" i="8"/>
  <c r="E560" i="8"/>
  <c r="G560" i="8"/>
  <c r="H560" i="8"/>
  <c r="I560" i="8"/>
  <c r="J560" i="8"/>
  <c r="K560" i="8"/>
  <c r="A562" i="8"/>
  <c r="B562" i="8"/>
  <c r="C562" i="8"/>
  <c r="D562" i="8"/>
  <c r="E562" i="8"/>
  <c r="G562" i="8"/>
  <c r="H562" i="8"/>
  <c r="I562" i="8"/>
  <c r="J562" i="8"/>
  <c r="K562" i="8"/>
  <c r="A564" i="8"/>
  <c r="B564" i="8"/>
  <c r="C564" i="8"/>
  <c r="D564" i="8"/>
  <c r="E564" i="8"/>
  <c r="G564" i="8"/>
  <c r="H564" i="8"/>
  <c r="I564" i="8"/>
  <c r="J564" i="8"/>
  <c r="K564" i="8"/>
  <c r="A566" i="8"/>
  <c r="B566" i="8"/>
  <c r="C566" i="8"/>
  <c r="D566" i="8"/>
  <c r="E566" i="8"/>
  <c r="G566" i="8"/>
  <c r="H566" i="8"/>
  <c r="I566" i="8"/>
  <c r="J566" i="8"/>
  <c r="K566" i="8"/>
  <c r="A568" i="8"/>
  <c r="B568" i="8"/>
  <c r="C568" i="8"/>
  <c r="D568" i="8"/>
  <c r="E568" i="8"/>
  <c r="G568" i="8"/>
  <c r="H568" i="8"/>
  <c r="I568" i="8"/>
  <c r="J568" i="8"/>
  <c r="K568" i="8"/>
  <c r="A570" i="8"/>
  <c r="B570" i="8"/>
  <c r="C570" i="8"/>
  <c r="D570" i="8"/>
  <c r="E570" i="8"/>
  <c r="G570" i="8"/>
  <c r="H570" i="8"/>
  <c r="I570" i="8"/>
  <c r="J570" i="8"/>
  <c r="K570" i="8"/>
  <c r="A572" i="8"/>
  <c r="B572" i="8"/>
  <c r="C572" i="8"/>
  <c r="D572" i="8"/>
  <c r="E572" i="8"/>
  <c r="G572" i="8"/>
  <c r="H572" i="8"/>
  <c r="I572" i="8"/>
  <c r="J572" i="8"/>
  <c r="K572" i="8"/>
  <c r="A574" i="8"/>
  <c r="B574" i="8"/>
  <c r="C574" i="8"/>
  <c r="D574" i="8"/>
  <c r="E574" i="8"/>
  <c r="G574" i="8"/>
  <c r="H574" i="8"/>
  <c r="I574" i="8"/>
  <c r="J574" i="8"/>
  <c r="K574" i="8"/>
  <c r="A576" i="8"/>
  <c r="B576" i="8"/>
  <c r="C576" i="8"/>
  <c r="D576" i="8"/>
  <c r="E576" i="8"/>
  <c r="G576" i="8"/>
  <c r="H576" i="8"/>
  <c r="I576" i="8"/>
  <c r="J576" i="8"/>
  <c r="K576" i="8"/>
  <c r="A578" i="8"/>
  <c r="B578" i="8"/>
  <c r="C578" i="8"/>
  <c r="D578" i="8"/>
  <c r="E578" i="8"/>
  <c r="G578" i="8"/>
  <c r="H578" i="8"/>
  <c r="I578" i="8"/>
  <c r="J578" i="8"/>
  <c r="K578" i="8"/>
  <c r="A580" i="8"/>
  <c r="B580" i="8"/>
  <c r="C580" i="8"/>
  <c r="D580" i="8"/>
  <c r="E580" i="8"/>
  <c r="G580" i="8"/>
  <c r="H580" i="8"/>
  <c r="I580" i="8"/>
  <c r="J580" i="8"/>
  <c r="K580" i="8"/>
  <c r="A582" i="8"/>
  <c r="B582" i="8"/>
  <c r="C582" i="8"/>
  <c r="D582" i="8"/>
  <c r="E582" i="8"/>
  <c r="G582" i="8"/>
  <c r="H582" i="8"/>
  <c r="I582" i="8"/>
  <c r="J582" i="8"/>
  <c r="K582" i="8"/>
  <c r="A584" i="8"/>
  <c r="B584" i="8"/>
  <c r="C584" i="8"/>
  <c r="D584" i="8"/>
  <c r="E584" i="8"/>
  <c r="G584" i="8"/>
  <c r="H584" i="8"/>
  <c r="I584" i="8"/>
  <c r="J584" i="8"/>
  <c r="K584" i="8"/>
  <c r="A586" i="8"/>
  <c r="B586" i="8"/>
  <c r="C586" i="8"/>
  <c r="D586" i="8"/>
  <c r="E586" i="8"/>
  <c r="G586" i="8"/>
  <c r="H586" i="8"/>
  <c r="I586" i="8"/>
  <c r="J586" i="8"/>
  <c r="K586" i="8"/>
  <c r="A588" i="8"/>
  <c r="B588" i="8"/>
  <c r="C588" i="8"/>
  <c r="D588" i="8"/>
  <c r="E588" i="8"/>
  <c r="G588" i="8"/>
  <c r="H588" i="8"/>
  <c r="I588" i="8"/>
  <c r="J588" i="8"/>
  <c r="K588" i="8"/>
  <c r="A590" i="8"/>
  <c r="B590" i="8"/>
  <c r="C590" i="8"/>
  <c r="D590" i="8"/>
  <c r="E590" i="8"/>
  <c r="G590" i="8"/>
  <c r="H590" i="8"/>
  <c r="I590" i="8"/>
  <c r="J590" i="8"/>
  <c r="K590" i="8"/>
  <c r="A592" i="8"/>
  <c r="B592" i="8"/>
  <c r="C592" i="8"/>
  <c r="D592" i="8"/>
  <c r="E592" i="8"/>
  <c r="G592" i="8"/>
  <c r="H592" i="8"/>
  <c r="I592" i="8"/>
  <c r="J592" i="8"/>
  <c r="K592" i="8"/>
  <c r="A594" i="8"/>
  <c r="B594" i="8"/>
  <c r="C594" i="8"/>
  <c r="D594" i="8"/>
  <c r="E594" i="8"/>
  <c r="G594" i="8"/>
  <c r="H594" i="8"/>
  <c r="I594" i="8"/>
  <c r="J594" i="8"/>
  <c r="K594" i="8"/>
  <c r="A596" i="8"/>
  <c r="B596" i="8"/>
  <c r="C596" i="8"/>
  <c r="D596" i="8"/>
  <c r="E596" i="8"/>
  <c r="G596" i="8"/>
  <c r="H596" i="8"/>
  <c r="I596" i="8"/>
  <c r="J596" i="8"/>
  <c r="K596" i="8"/>
  <c r="A598" i="8"/>
  <c r="B598" i="8"/>
  <c r="C598" i="8"/>
  <c r="D598" i="8"/>
  <c r="E598" i="8"/>
  <c r="G598" i="8"/>
  <c r="H598" i="8"/>
  <c r="I598" i="8"/>
  <c r="J598" i="8"/>
  <c r="K598" i="8"/>
  <c r="A600" i="8"/>
  <c r="B600" i="8"/>
  <c r="C600" i="8"/>
  <c r="D600" i="8"/>
  <c r="E600" i="8"/>
  <c r="G600" i="8"/>
  <c r="H600" i="8"/>
  <c r="I600" i="8"/>
  <c r="J600" i="8"/>
  <c r="K600" i="8"/>
  <c r="A602" i="8"/>
  <c r="B602" i="8"/>
  <c r="C602" i="8"/>
  <c r="D602" i="8"/>
  <c r="E602" i="8"/>
  <c r="G602" i="8"/>
  <c r="H602" i="8"/>
  <c r="I602" i="8"/>
  <c r="J602" i="8"/>
  <c r="K602" i="8"/>
  <c r="A604" i="8"/>
  <c r="B604" i="8"/>
  <c r="C604" i="8"/>
  <c r="D604" i="8"/>
  <c r="E604" i="8"/>
  <c r="G604" i="8"/>
  <c r="H604" i="8"/>
  <c r="I604" i="8"/>
  <c r="J604" i="8"/>
  <c r="K604" i="8"/>
  <c r="A606" i="8"/>
  <c r="B606" i="8"/>
  <c r="C606" i="8"/>
  <c r="D606" i="8"/>
  <c r="E606" i="8"/>
  <c r="G606" i="8"/>
  <c r="H606" i="8"/>
  <c r="I606" i="8"/>
  <c r="J606" i="8"/>
  <c r="K606" i="8"/>
  <c r="A608" i="8"/>
  <c r="B608" i="8"/>
  <c r="C608" i="8"/>
  <c r="D608" i="8"/>
  <c r="E608" i="8"/>
  <c r="G608" i="8"/>
  <c r="H608" i="8"/>
  <c r="I608" i="8"/>
  <c r="J608" i="8"/>
  <c r="K608" i="8"/>
  <c r="A610" i="8"/>
  <c r="B610" i="8"/>
  <c r="C610" i="8"/>
  <c r="D610" i="8"/>
  <c r="E610" i="8"/>
  <c r="G610" i="8"/>
  <c r="H610" i="8"/>
  <c r="I610" i="8"/>
  <c r="J610" i="8"/>
  <c r="K610" i="8"/>
  <c r="A612" i="8"/>
  <c r="B612" i="8"/>
  <c r="C612" i="8"/>
  <c r="D612" i="8"/>
  <c r="E612" i="8"/>
  <c r="G612" i="8"/>
  <c r="H612" i="8"/>
  <c r="I612" i="8"/>
  <c r="J612" i="8"/>
  <c r="K612" i="8"/>
  <c r="A614" i="8"/>
  <c r="B614" i="8"/>
  <c r="C614" i="8"/>
  <c r="D614" i="8"/>
  <c r="E614" i="8"/>
  <c r="G614" i="8"/>
  <c r="H614" i="8"/>
  <c r="I614" i="8"/>
  <c r="J614" i="8"/>
  <c r="K614" i="8"/>
  <c r="A616" i="8"/>
  <c r="B616" i="8"/>
  <c r="C616" i="8"/>
  <c r="D616" i="8"/>
  <c r="E616" i="8"/>
  <c r="G616" i="8"/>
  <c r="H616" i="8"/>
  <c r="I616" i="8"/>
  <c r="J616" i="8"/>
  <c r="K616" i="8"/>
  <c r="A618" i="8"/>
  <c r="B618" i="8"/>
  <c r="C618" i="8"/>
  <c r="D618" i="8"/>
  <c r="E618" i="8"/>
  <c r="G618" i="8"/>
  <c r="H618" i="8"/>
  <c r="I618" i="8"/>
  <c r="J618" i="8"/>
  <c r="K618" i="8"/>
  <c r="A620" i="8"/>
  <c r="B620" i="8"/>
  <c r="C620" i="8"/>
  <c r="D620" i="8"/>
  <c r="E620" i="8"/>
  <c r="G620" i="8"/>
  <c r="H620" i="8"/>
  <c r="I620" i="8"/>
  <c r="J620" i="8"/>
  <c r="K620" i="8"/>
  <c r="A622" i="8"/>
  <c r="B622" i="8"/>
  <c r="C622" i="8"/>
  <c r="D622" i="8"/>
  <c r="E622" i="8"/>
  <c r="G622" i="8"/>
  <c r="H622" i="8"/>
  <c r="I622" i="8"/>
  <c r="J622" i="8"/>
  <c r="K622" i="8"/>
  <c r="A624" i="8"/>
  <c r="B624" i="8"/>
  <c r="C624" i="8"/>
  <c r="D624" i="8"/>
  <c r="E624" i="8"/>
  <c r="G624" i="8"/>
  <c r="H624" i="8"/>
  <c r="I624" i="8"/>
  <c r="J624" i="8"/>
  <c r="K624" i="8"/>
  <c r="H2" i="8"/>
  <c r="B2" i="8"/>
  <c r="I2" i="8"/>
  <c r="C2" i="8"/>
  <c r="J2" i="8" l="1"/>
  <c r="G2" i="8"/>
  <c r="E2" i="8"/>
  <c r="D2" i="8"/>
  <c r="A2" i="8"/>
  <c r="K2" i="8"/>
</calcChain>
</file>

<file path=xl/sharedStrings.xml><?xml version="1.0" encoding="utf-8"?>
<sst xmlns="http://schemas.openxmlformats.org/spreadsheetml/2006/main" count="13018" uniqueCount="999">
  <si>
    <t>ШИФРА</t>
  </si>
  <si>
    <t>ИМЕ И ПРЕЗИМЕ</t>
  </si>
  <si>
    <t>ШКОЛА</t>
  </si>
  <si>
    <t>ПРЕДМЕТНИ</t>
  </si>
  <si>
    <t>БРОЈ</t>
  </si>
  <si>
    <t>УЧЕНИКА</t>
  </si>
  <si>
    <t>НАСТАВНИК</t>
  </si>
  <si>
    <t>БОДОВА</t>
  </si>
  <si>
    <t>РЕДНИ</t>
  </si>
  <si>
    <t>РАЗРЕД</t>
  </si>
  <si>
    <t>НАПОМЕНА</t>
  </si>
  <si>
    <t>БРОЈ УЧИОНИЦЕ</t>
  </si>
  <si>
    <t>РАДНО МЕСТО</t>
  </si>
  <si>
    <t>Име и презиме</t>
  </si>
  <si>
    <t>Разред</t>
  </si>
  <si>
    <t>Школа</t>
  </si>
  <si>
    <t>Учионица</t>
  </si>
  <si>
    <t>Радно место</t>
  </si>
  <si>
    <t>ОПШТИНА</t>
  </si>
  <si>
    <t>ПОСЕБНО ОДЕЉЕЊЕ</t>
  </si>
  <si>
    <t>Милош Атанацковић</t>
  </si>
  <si>
    <t>Београд</t>
  </si>
  <si>
    <t>Ивана Вукасовић</t>
  </si>
  <si>
    <t>Драгослава Јекић</t>
  </si>
  <si>
    <t>Младост</t>
  </si>
  <si>
    <t>Нови Београд</t>
  </si>
  <si>
    <t>Александар Манојловић</t>
  </si>
  <si>
    <t>Јелисавета Хрњаковић</t>
  </si>
  <si>
    <t>Мина Стаменић</t>
  </si>
  <si>
    <t>Весна Манић</t>
  </si>
  <si>
    <t>Александра Поповић</t>
  </si>
  <si>
    <t>Мила Миленић</t>
  </si>
  <si>
    <t>Милош Црњански</t>
  </si>
  <si>
    <t>Марко Попадић</t>
  </si>
  <si>
    <t>Биљана Милошевић</t>
  </si>
  <si>
    <t>Уједињене нације</t>
  </si>
  <si>
    <t>Ана Марјановић</t>
  </si>
  <si>
    <t>Јован Милићев</t>
  </si>
  <si>
    <t>Павле Бугарски</t>
  </si>
  <si>
    <t>Обреновац</t>
  </si>
  <si>
    <t>Драган Мандушић</t>
  </si>
  <si>
    <t>Марко Радојевић</t>
  </si>
  <si>
    <t>Лаза Костић</t>
  </si>
  <si>
    <t>Ђорђе Ћипаризовић</t>
  </si>
  <si>
    <t>Маја Митић</t>
  </si>
  <si>
    <t>Радоје Домановић</t>
  </si>
  <si>
    <t>Ранка Рајковић</t>
  </si>
  <si>
    <t>Мајка Југовића</t>
  </si>
  <si>
    <t>Земун</t>
  </si>
  <si>
    <t>Марија Паројчић</t>
  </si>
  <si>
    <t>Петар Петровић Његош</t>
  </si>
  <si>
    <t>Савски венац</t>
  </si>
  <si>
    <t>Светлана Кајтез</t>
  </si>
  <si>
    <t>Саша Шуњеварић</t>
  </si>
  <si>
    <t>Иван Митровић</t>
  </si>
  <si>
    <t>Драган Лукић</t>
  </si>
  <si>
    <t>Јелена Латас</t>
  </si>
  <si>
    <t>Филип Марковић</t>
  </si>
  <si>
    <t>Ратко Митровић</t>
  </si>
  <si>
    <t>Александра Стефановић</t>
  </si>
  <si>
    <t>Јован Милинковић</t>
  </si>
  <si>
    <t>Борислав Пекић</t>
  </si>
  <si>
    <t>Бранко Радичевић</t>
  </si>
  <si>
    <t>Зоран Алексић</t>
  </si>
  <si>
    <t>Реља Кукић</t>
  </si>
  <si>
    <t>Лука Мирковић</t>
  </si>
  <si>
    <t>Михаило Јанчевић</t>
  </si>
  <si>
    <t>Раде Кончар</t>
  </si>
  <si>
    <t>Сибела Минић</t>
  </si>
  <si>
    <t>Невена Радојичић</t>
  </si>
  <si>
    <t>Андреј Момчиловић</t>
  </si>
  <si>
    <t>Мика Антић</t>
  </si>
  <si>
    <t>Наташа Мићевић</t>
  </si>
  <si>
    <t>Дуња Суботић</t>
  </si>
  <si>
    <t>С. Маринковић</t>
  </si>
  <si>
    <t>Мирјана Кисјелица</t>
  </si>
  <si>
    <t>Драгана Михајловић</t>
  </si>
  <si>
    <t>Василије Лопичић</t>
  </si>
  <si>
    <t>Душан Николић</t>
  </si>
  <si>
    <t>Јована Мишић</t>
  </si>
  <si>
    <t>Калуђерица</t>
  </si>
  <si>
    <t>Тадија Симић</t>
  </si>
  <si>
    <t>Данило Грбић</t>
  </si>
  <si>
    <t>Никола Грујић</t>
  </si>
  <si>
    <t>Алекса Данић</t>
  </si>
  <si>
    <t>Жељка Клус</t>
  </si>
  <si>
    <t>Богдан Нешић</t>
  </si>
  <si>
    <t>Јосиф Панчић</t>
  </si>
  <si>
    <t xml:space="preserve">Лара Јоксимовић </t>
  </si>
  <si>
    <t xml:space="preserve">Драга Марјановић </t>
  </si>
  <si>
    <t>Зрна Ћирић</t>
  </si>
  <si>
    <t>Радојка Чупић</t>
  </si>
  <si>
    <t>Надежда Петровић</t>
  </si>
  <si>
    <t>Исидора Секулић</t>
  </si>
  <si>
    <t>Милица Милошевић</t>
  </si>
  <si>
    <t>Скадарлија</t>
  </si>
  <si>
    <t>Драгана Пиваш</t>
  </si>
  <si>
    <t>Гроцка</t>
  </si>
  <si>
    <t>Милева Атанасковић</t>
  </si>
  <si>
    <t>Никола Јевтић</t>
  </si>
  <si>
    <t>Дринка Павловић</t>
  </si>
  <si>
    <t>Ивана Томић</t>
  </si>
  <si>
    <t>Лазар Стојиљковић</t>
  </si>
  <si>
    <t>Наталија Медић</t>
  </si>
  <si>
    <t>Душан Видојевић</t>
  </si>
  <si>
    <t>Лазар Саватић</t>
  </si>
  <si>
    <t>Весна Поповић</t>
  </si>
  <si>
    <t>Илија Солдо</t>
  </si>
  <si>
    <t>Данијела Маринчев</t>
  </si>
  <si>
    <t>Иван Ристовић</t>
  </si>
  <si>
    <t>Душица Ивановић</t>
  </si>
  <si>
    <t>Никола Самарџић</t>
  </si>
  <si>
    <t>Г. Принцип</t>
  </si>
  <si>
    <t>Љиљана Милошевић</t>
  </si>
  <si>
    <t>Божо Комарица</t>
  </si>
  <si>
    <t>Браћа Барух</t>
  </si>
  <si>
    <t>Милица Мирковић</t>
  </si>
  <si>
    <t>Тамара Марсенић</t>
  </si>
  <si>
    <t>Петар Кочић</t>
  </si>
  <si>
    <t>Мила Грубовић</t>
  </si>
  <si>
    <t>Братислав Јовановић</t>
  </si>
  <si>
    <t>Милица Миловановић</t>
  </si>
  <si>
    <t>ОШ „Стеван Дукић“</t>
  </si>
  <si>
    <t>Снежана Ивановић</t>
  </si>
  <si>
    <t>Маја Јованић</t>
  </si>
  <si>
    <t>Луција Лалицки</t>
  </si>
  <si>
    <t>Наташа Табаковић</t>
  </si>
  <si>
    <t>Емилија Дивац</t>
  </si>
  <si>
    <t>Анђа Поповић</t>
  </si>
  <si>
    <t>Вук Караџић</t>
  </si>
  <si>
    <t>Драган Јовановић</t>
  </si>
  <si>
    <t>Тијана Бељић</t>
  </si>
  <si>
    <t>Лазаревац</t>
  </si>
  <si>
    <t>Јасмина Стевановић</t>
  </si>
  <si>
    <t>Марко Лазић</t>
  </si>
  <si>
    <t>Сандра Трајковић</t>
  </si>
  <si>
    <t>Босиљка Живановић</t>
  </si>
  <si>
    <t>ОШ „Јован Ристић“</t>
  </si>
  <si>
    <t>Весна Марковић</t>
  </si>
  <si>
    <t>Алета Ћаћић</t>
  </si>
  <si>
    <t>Селена Токовић</t>
  </si>
  <si>
    <t>Љиљана Коњевић</t>
  </si>
  <si>
    <t>Стефан Дечански</t>
  </si>
  <si>
    <t>Наташа Костић</t>
  </si>
  <si>
    <t>Матеј Свобода</t>
  </si>
  <si>
    <t>Бановић Страхиња</t>
  </si>
  <si>
    <t>Јован Тодоровић</t>
  </si>
  <si>
    <t>Марко Тошев</t>
  </si>
  <si>
    <t>Алекса Јовановић</t>
  </si>
  <si>
    <t>Михајло Пупин</t>
  </si>
  <si>
    <t>Љубинка Павловић</t>
  </si>
  <si>
    <t>Свети Сава</t>
  </si>
  <si>
    <t>Младеновац</t>
  </si>
  <si>
    <t>Ирина Тамбурић</t>
  </si>
  <si>
    <t>ОШ „Старина Новак“</t>
  </si>
  <si>
    <t>Ивана Симеуновић</t>
  </si>
  <si>
    <t>Слађан Игњатовић</t>
  </si>
  <si>
    <t>Јана Игњатовић</t>
  </si>
  <si>
    <t>Краљ Петар Први</t>
  </si>
  <si>
    <t>Станислав Миловановић</t>
  </si>
  <si>
    <t xml:space="preserve">Милица Величковић </t>
  </si>
  <si>
    <t>Дамјан Лакић</t>
  </si>
  <si>
    <t>Мирјана Бањац</t>
  </si>
  <si>
    <t>Барич</t>
  </si>
  <si>
    <t>М.П.Алас</t>
  </si>
  <si>
    <t>Божидар Копања</t>
  </si>
  <si>
    <t>Димитрије Момић</t>
  </si>
  <si>
    <t>Марко Орешковић</t>
  </si>
  <si>
    <t>Игор Димитријевић</t>
  </si>
  <si>
    <t>Миодраг Илић</t>
  </si>
  <si>
    <t>Маја Димковић</t>
  </si>
  <si>
    <t>Тадеј Ристић</t>
  </si>
  <si>
    <t>Душко Радовић</t>
  </si>
  <si>
    <t>Милан Радојковић</t>
  </si>
  <si>
    <t>Милош Жижић</t>
  </si>
  <si>
    <t>Анита Тасић</t>
  </si>
  <si>
    <t>Алекса Јукић</t>
  </si>
  <si>
    <t>Јелена Вучетић</t>
  </si>
  <si>
    <t>Маја Перуничић</t>
  </si>
  <si>
    <t>Балша Радуновић</t>
  </si>
  <si>
    <t>ОШ „Иван Милутиновић“</t>
  </si>
  <si>
    <t>Горан Бојанић</t>
  </si>
  <si>
    <t>Иван Гундулић</t>
  </si>
  <si>
    <t>Нађа Томовић</t>
  </si>
  <si>
    <t>Лука Граховац</t>
  </si>
  <si>
    <t>Звездана Пашајлић</t>
  </si>
  <si>
    <t xml:space="preserve">Нада Јојић </t>
  </si>
  <si>
    <t>Наташа Станић</t>
  </si>
  <si>
    <t>Наташа Соломун</t>
  </si>
  <si>
    <t>Кнегиња Милица</t>
  </si>
  <si>
    <t>Милета Васовић</t>
  </si>
  <si>
    <t>Душан Илинчић</t>
  </si>
  <si>
    <t>ОШ „Јован Поповић“</t>
  </si>
  <si>
    <t>Снежана Косачевић</t>
  </si>
  <si>
    <t>Јован Татић</t>
  </si>
  <si>
    <t>Немања Павловић</t>
  </si>
  <si>
    <t>Снежана Стојановић Јовановић</t>
  </si>
  <si>
    <t>Љиљана Пајовић Јовановић</t>
  </si>
  <si>
    <t>Нађа Радошевић</t>
  </si>
  <si>
    <t>Саша Пеневски</t>
  </si>
  <si>
    <t xml:space="preserve">Радован Ковачевић </t>
  </si>
  <si>
    <t>Ања Радошевић</t>
  </si>
  <si>
    <t>С. Милетић</t>
  </si>
  <si>
    <t>Милка Живковић</t>
  </si>
  <si>
    <t>Јагњило</t>
  </si>
  <si>
    <t>Анђа Милојевић</t>
  </si>
  <si>
    <t>Ђуро Стругар</t>
  </si>
  <si>
    <t>Зоран Дивац</t>
  </si>
  <si>
    <t>Ђорђе Крстић</t>
  </si>
  <si>
    <t>ДА</t>
  </si>
  <si>
    <t>Вишња Јовановић</t>
  </si>
  <si>
    <t>Доситеј Обрадовић</t>
  </si>
  <si>
    <t>Зорица Теохаревић</t>
  </si>
  <si>
    <t>Љиљана Костић</t>
  </si>
  <si>
    <t>Вера Вранић</t>
  </si>
  <si>
    <t>Љиљана Марковић</t>
  </si>
  <si>
    <t>СТЕВАН СРЕМАЦ</t>
  </si>
  <si>
    <t>ДОБАНОВЦИ</t>
  </si>
  <si>
    <t>ЉУБОДРАГ БОГАВАЦ</t>
  </si>
  <si>
    <t>14. октобар</t>
  </si>
  <si>
    <t>Даница Петровић</t>
  </si>
  <si>
    <t>Љуба Ненадовић</t>
  </si>
  <si>
    <t>Ратко Кењић</t>
  </si>
  <si>
    <t>Филип Кљајић Фића</t>
  </si>
  <si>
    <t>Јован Лазић</t>
  </si>
  <si>
    <t>Б. Радичевић</t>
  </si>
  <si>
    <t>Драгана Ранковић</t>
  </si>
  <si>
    <t>Даниела Самарџија</t>
  </si>
  <si>
    <t>Александар Јовановић</t>
  </si>
  <si>
    <t>Сопот</t>
  </si>
  <si>
    <t>Гордана Бојат</t>
  </si>
  <si>
    <t>Момчило Живојиновић</t>
  </si>
  <si>
    <t>Љиљана Лазаревић Милојевић</t>
  </si>
  <si>
    <t>М.П,Алас</t>
  </si>
  <si>
    <t>Ана Манготић</t>
  </si>
  <si>
    <t>Радица Мирановић</t>
  </si>
  <si>
    <t>Данијела Савић</t>
  </si>
  <si>
    <t>Тамара Шево</t>
  </si>
  <si>
    <t>ОШ „Раде Драинац“</t>
  </si>
  <si>
    <t>Милка Гогић</t>
  </si>
  <si>
    <t>Живомир Савковић</t>
  </si>
  <si>
    <t>Ковачевац</t>
  </si>
  <si>
    <t>Немања Ескић</t>
  </si>
  <si>
    <t>Марија Јовановић</t>
  </si>
  <si>
    <t>Врчин</t>
  </si>
  <si>
    <t>Златана Ђорђевић</t>
  </si>
  <si>
    <t>Ивана Јоновић</t>
  </si>
  <si>
    <t>НЕ</t>
  </si>
  <si>
    <t xml:space="preserve">Жељко Урошевић </t>
  </si>
  <si>
    <t>Горња Варош</t>
  </si>
  <si>
    <t>Верица Живковић</t>
  </si>
  <si>
    <t>Маја Мутић</t>
  </si>
  <si>
    <t>Биљана Шомођа</t>
  </si>
  <si>
    <t>Стефан Немања</t>
  </si>
  <si>
    <t>Тања Тинтор</t>
  </si>
  <si>
    <t>Горан Милић</t>
  </si>
  <si>
    <t>Математичка гимназија</t>
  </si>
  <si>
    <t>Стари град</t>
  </si>
  <si>
    <t>Никола Манојловић</t>
  </si>
  <si>
    <t>Алексеј Стевановић</t>
  </si>
  <si>
    <t>Марко Кукић</t>
  </si>
  <si>
    <t>Вукашин Сокић</t>
  </si>
  <si>
    <t>ОШ "Јефимија"</t>
  </si>
  <si>
    <t>Славица Вукосављевић</t>
  </si>
  <si>
    <t>Стефан Црномарковић</t>
  </si>
  <si>
    <t xml:space="preserve"> 14.октобар</t>
  </si>
  <si>
    <t>Соња Дубајић-Ситарица</t>
  </si>
  <si>
    <t>Максим Шошкић</t>
  </si>
  <si>
    <t>Димитрије Јелић</t>
  </si>
  <si>
    <t>Јован Дучић</t>
  </si>
  <si>
    <t>Андреј Дробњаковић</t>
  </si>
  <si>
    <t>Краљ Александар Први</t>
  </si>
  <si>
    <t>Никола Стефановић</t>
  </si>
  <si>
    <t>Ива Крга</t>
  </si>
  <si>
    <t>Филип Шумић</t>
  </si>
  <si>
    <t>Елена Михајловић</t>
  </si>
  <si>
    <t>Драгица Момчиловић</t>
  </si>
  <si>
    <t>Огњен Нишкић</t>
  </si>
  <si>
    <t>Нађа Петровић</t>
  </si>
  <si>
    <t>Василије Хаџи Пурић</t>
  </si>
  <si>
    <t>Предраг Кљаић</t>
  </si>
  <si>
    <t>Искра Илић</t>
  </si>
  <si>
    <t>Страхиња Маџгаљ</t>
  </si>
  <si>
    <t>Огњен Жунић</t>
  </si>
  <si>
    <t>Андрија Прљевић</t>
  </si>
  <si>
    <t>Огњен Ницуловић</t>
  </si>
  <si>
    <t>И. Бирчанин</t>
  </si>
  <si>
    <t>Гаврило Младеновић</t>
  </si>
  <si>
    <t>Ива Вулић</t>
  </si>
  <si>
    <t>Павле Неговановић</t>
  </si>
  <si>
    <t>Биљана Цесарац</t>
  </si>
  <si>
    <t>Марија Радовановић</t>
  </si>
  <si>
    <t>Сава Угриновић</t>
  </si>
  <si>
    <t>Неда Петровић</t>
  </si>
  <si>
    <t>Дамјан Граовац</t>
  </si>
  <si>
    <t>Деспот Стефан Лазаревић</t>
  </si>
  <si>
    <t>Звездара</t>
  </si>
  <si>
    <t>Лука Роквић</t>
  </si>
  <si>
    <t>Јелена Ћетковић</t>
  </si>
  <si>
    <t>Весна Тодоровић 
Ристић</t>
  </si>
  <si>
    <t xml:space="preserve">Стефан Ђокић </t>
  </si>
  <si>
    <t>Андреј Пешић</t>
  </si>
  <si>
    <t>Павле Савић</t>
  </si>
  <si>
    <t>Павле Ђурић</t>
  </si>
  <si>
    <t>Иван Горан Ковачић</t>
  </si>
  <si>
    <t>Павле Ђоковић</t>
  </si>
  <si>
    <t>Ћилило и Методије</t>
  </si>
  <si>
    <t>Ирина Мутавџић</t>
  </si>
  <si>
    <t>Бранимир Стојиљковић</t>
  </si>
  <si>
    <t>Петар Спасић</t>
  </si>
  <si>
    <t xml:space="preserve">Милан Икодиновић </t>
  </si>
  <si>
    <t xml:space="preserve">Чукарица </t>
  </si>
  <si>
    <t xml:space="preserve">Лука Живановић </t>
  </si>
  <si>
    <t>Браће Јерковић</t>
  </si>
  <si>
    <t xml:space="preserve">Алекса Ђелмаш  </t>
  </si>
  <si>
    <t xml:space="preserve">Душко Радовић </t>
  </si>
  <si>
    <t xml:space="preserve">Анђела Несторовић </t>
  </si>
  <si>
    <t xml:space="preserve">Матија Миљевић </t>
  </si>
  <si>
    <t>Петар Золотић</t>
  </si>
  <si>
    <t>Кнез СимаМарковић</t>
  </si>
  <si>
    <t>Барајево</t>
  </si>
  <si>
    <t>Зоран Спасић</t>
  </si>
  <si>
    <t xml:space="preserve">Ирина Тодоров </t>
  </si>
  <si>
    <t xml:space="preserve">М.Ђ.Милићевић </t>
  </si>
  <si>
    <t>Вождовац</t>
  </si>
  <si>
    <t xml:space="preserve">Снежана Дујаковић </t>
  </si>
  <si>
    <t xml:space="preserve">Војин Ђорђевић </t>
  </si>
  <si>
    <t xml:space="preserve">Ђура Даничић </t>
  </si>
  <si>
    <t>Јелена Ристановић</t>
  </si>
  <si>
    <t>Нина Орландић</t>
  </si>
  <si>
    <t>ОШ "Свети Сава"</t>
  </si>
  <si>
    <t>Врачар</t>
  </si>
  <si>
    <t>Слободан Јањић</t>
  </si>
  <si>
    <t>„Франце Прешерн“</t>
  </si>
  <si>
    <t>Раковица</t>
  </si>
  <si>
    <t>Душан Стаменковић</t>
  </si>
  <si>
    <t>„Иво Андрић“</t>
  </si>
  <si>
    <t>Новак Јанкуцић</t>
  </si>
  <si>
    <t>„Никола Тесла“</t>
  </si>
  <si>
    <t>Елена Симић</t>
  </si>
  <si>
    <t>„Бранко Ћопић“</t>
  </si>
  <si>
    <t>Југослав Секулић</t>
  </si>
  <si>
    <t>Милутин Пашић</t>
  </si>
  <si>
    <t>Палилула</t>
  </si>
  <si>
    <t>Душан Лазовић</t>
  </si>
  <si>
    <t>Минка Милићевић</t>
  </si>
  <si>
    <t>Андреј Подгорелац</t>
  </si>
  <si>
    <t>Вељко Дугошевић</t>
  </si>
  <si>
    <t>Зоран Јовичић</t>
  </si>
  <si>
    <t xml:space="preserve">Константин Пашић </t>
  </si>
  <si>
    <t>Урош Николетић</t>
  </si>
  <si>
    <t>Милена Пантић</t>
  </si>
  <si>
    <t>Страхиња Југовић</t>
  </si>
  <si>
    <t xml:space="preserve">Павле Филиповић </t>
  </si>
  <si>
    <t>Миа Мишковић</t>
  </si>
  <si>
    <t>Сташа Петровић</t>
  </si>
  <si>
    <t xml:space="preserve">Андрија Илић </t>
  </si>
  <si>
    <t>Владимир Лукић</t>
  </si>
  <si>
    <t>Марко Дробац</t>
  </si>
  <si>
    <t>Ивана Вукашин</t>
  </si>
  <si>
    <t>С.Г. Митраљета</t>
  </si>
  <si>
    <t>Мирјана Кураица</t>
  </si>
  <si>
    <t>Ђурђа Петровић</t>
  </si>
  <si>
    <t>1300 каплара</t>
  </si>
  <si>
    <t>Снежана Човић</t>
  </si>
  <si>
    <t xml:space="preserve">Лука Денић </t>
  </si>
  <si>
    <t>Александра Обрадовић</t>
  </si>
  <si>
    <t>Предраг Марковић</t>
  </si>
  <si>
    <t xml:space="preserve">ОШ « Светозар Марковић» </t>
  </si>
  <si>
    <t>Јован Кепић</t>
  </si>
  <si>
    <t>Милица Анђелковић</t>
  </si>
  <si>
    <t>Матеј Вуканић</t>
  </si>
  <si>
    <t xml:space="preserve">Марко Ковачевић </t>
  </si>
  <si>
    <t>Јован Савић</t>
  </si>
  <si>
    <t>Павле Томашевић</t>
  </si>
  <si>
    <t>Милена Кањевац</t>
  </si>
  <si>
    <t>Мирјана Илић</t>
  </si>
  <si>
    <t>Стефан Продановић</t>
  </si>
  <si>
    <t>Марија Бурсаћ</t>
  </si>
  <si>
    <t>Лена Лапчевић</t>
  </si>
  <si>
    <t>ОШ"НХ Синиша Николајевић"</t>
  </si>
  <si>
    <t>Мила Шушић</t>
  </si>
  <si>
    <t>Матео Ђиновић</t>
  </si>
  <si>
    <t>Војвода Радомир Путник</t>
  </si>
  <si>
    <t>Ана Босанац</t>
  </si>
  <si>
    <t>Анђела Ђурић</t>
  </si>
  <si>
    <t>Новак Суџуковић</t>
  </si>
  <si>
    <t>20. октобар</t>
  </si>
  <si>
    <t>Маријета Ђаковић</t>
  </si>
  <si>
    <t>Михаило Алексић</t>
  </si>
  <si>
    <t>Ања Мирић</t>
  </si>
  <si>
    <t>Немања Дунић</t>
  </si>
  <si>
    <t>Давид Радовановић</t>
  </si>
  <si>
    <t>Лазар Јешић</t>
  </si>
  <si>
    <t>Тамара Стошић</t>
  </si>
  <si>
    <t>Ања Поповић</t>
  </si>
  <si>
    <t>Ана Марић</t>
  </si>
  <si>
    <t>Јована Савковић</t>
  </si>
  <si>
    <t>Владан Милићевић</t>
  </si>
  <si>
    <t>Инга Жица</t>
  </si>
  <si>
    <t>Филип Игњатовић</t>
  </si>
  <si>
    <t>Нађа Ракић</t>
  </si>
  <si>
    <t>Алекса Солдо</t>
  </si>
  <si>
    <t>Борис Малетић</t>
  </si>
  <si>
    <t>Анђела Секулић</t>
  </si>
  <si>
    <t>Никита Ивановић</t>
  </si>
  <si>
    <t>Вељко Луковић</t>
  </si>
  <si>
    <t>Милош Петровић</t>
  </si>
  <si>
    <t>Илија Мартиновић</t>
  </si>
  <si>
    <t>Василије Вељовић</t>
  </si>
  <si>
    <t>Мила Суботић</t>
  </si>
  <si>
    <t>Данило Миленковић</t>
  </si>
  <si>
    <t>Даница Младеновић</t>
  </si>
  <si>
    <t>Ивана Петровић</t>
  </si>
  <si>
    <t>Олга Михаиловић</t>
  </si>
  <si>
    <t>Ана Станковић</t>
  </si>
  <si>
    <t xml:space="preserve">Теодора Дацић </t>
  </si>
  <si>
    <t xml:space="preserve">Огњен Радојичић </t>
  </si>
  <si>
    <t>Марија Тошић</t>
  </si>
  <si>
    <t>Јасмина Кековић</t>
  </si>
  <si>
    <t xml:space="preserve">Александар Николић </t>
  </si>
  <si>
    <t>Ката Вулетић</t>
  </si>
  <si>
    <t xml:space="preserve">Маша Куркић </t>
  </si>
  <si>
    <t>Уједињене Нације</t>
  </si>
  <si>
    <t xml:space="preserve">Војин Дабић </t>
  </si>
  <si>
    <t xml:space="preserve">Павле Јеленић </t>
  </si>
  <si>
    <t xml:space="preserve">Aндреј Илић </t>
  </si>
  <si>
    <t xml:space="preserve">Веселин Маслеша </t>
  </si>
  <si>
    <t xml:space="preserve">Љубица Вучић </t>
  </si>
  <si>
    <t>Лара Вереш</t>
  </si>
  <si>
    <t xml:space="preserve">Соња Вуковић </t>
  </si>
  <si>
    <t xml:space="preserve">Карађорђе </t>
  </si>
  <si>
    <t xml:space="preserve">Данијела Самарџија </t>
  </si>
  <si>
    <t xml:space="preserve">Соња Филиповић </t>
  </si>
  <si>
    <t xml:space="preserve">Бора Станковић </t>
  </si>
  <si>
    <t xml:space="preserve">Јован Анђелковић </t>
  </si>
  <si>
    <t>Коља Јовановић</t>
  </si>
  <si>
    <t>ООШ "Владислав Рибникар"</t>
  </si>
  <si>
    <t>Ива Живковић</t>
  </si>
  <si>
    <t>ОШ ,,Јован Миодраговић”</t>
  </si>
  <si>
    <t>Јана Симић</t>
  </si>
  <si>
    <t>ОШ"Кнез Лазар"</t>
  </si>
  <si>
    <t>Слободанка Николић Максимовић</t>
  </si>
  <si>
    <t>Ања Маченовски</t>
  </si>
  <si>
    <t>Гала Глишић</t>
  </si>
  <si>
    <t>Стефан  Андрејевић</t>
  </si>
  <si>
    <t>„Ђура Јакшић“</t>
  </si>
  <si>
    <t>Ненад  Саковић</t>
  </si>
  <si>
    <t>Алекса Лазић</t>
  </si>
  <si>
    <t>Огњен Ђорђевић</t>
  </si>
  <si>
    <t>Миона Мисовић</t>
  </si>
  <si>
    <t>Адриан Варга</t>
  </si>
  <si>
    <t>Нађа Митровић</t>
  </si>
  <si>
    <t>Немања Хаџи- Ђикић</t>
  </si>
  <si>
    <t>Ива Јандрлић</t>
  </si>
  <si>
    <t>Гаврило Николић</t>
  </si>
  <si>
    <t>Сергеј Костић</t>
  </si>
  <si>
    <t>Андреј Терзић</t>
  </si>
  <si>
    <t>Огњен Комад</t>
  </si>
  <si>
    <t>Теодора Петровић</t>
  </si>
  <si>
    <t>Никола Ранисављевић</t>
  </si>
  <si>
    <t xml:space="preserve">Михајло Стошић </t>
  </si>
  <si>
    <t xml:space="preserve">Калина Павловић </t>
  </si>
  <si>
    <t xml:space="preserve">Константин Симић </t>
  </si>
  <si>
    <t>Иван Цветиновић</t>
  </si>
  <si>
    <t>Немања Тадић</t>
  </si>
  <si>
    <t xml:space="preserve">Ђорђе Перишић </t>
  </si>
  <si>
    <t>Дане Јовчић</t>
  </si>
  <si>
    <t xml:space="preserve">ОШ „Ослободиоци Београда“ </t>
  </si>
  <si>
    <t>Андреј Радуновић</t>
  </si>
  <si>
    <t>Павле Јовановић</t>
  </si>
  <si>
    <t>Анастасија Вујановић</t>
  </si>
  <si>
    <t>Јован Паројчић</t>
  </si>
  <si>
    <t>Андрија Пралица</t>
  </si>
  <si>
    <t xml:space="preserve">Тара Лукић </t>
  </si>
  <si>
    <t>Милан Ђурђевић</t>
  </si>
  <si>
    <t>Урош Туркуљ</t>
  </si>
  <si>
    <t>Ивор Кварантан</t>
  </si>
  <si>
    <t>Никола Најић</t>
  </si>
  <si>
    <t>Лукас Петролекас</t>
  </si>
  <si>
    <t>Зоран Јовичић Снежана Човић</t>
  </si>
  <si>
    <t>Марко Кнежевић</t>
  </si>
  <si>
    <t xml:space="preserve">Стефан Симић </t>
  </si>
  <si>
    <t>Петра Вукасовић</t>
  </si>
  <si>
    <t>Игор Хрнчић</t>
  </si>
  <si>
    <t>Никола Рајак</t>
  </si>
  <si>
    <t>Марија Маркочевић</t>
  </si>
  <si>
    <t>Ивона Ћокић</t>
  </si>
  <si>
    <t>Лука Ристић</t>
  </si>
  <si>
    <t>Растко Вуковић</t>
  </si>
  <si>
    <t>Петар Јанков</t>
  </si>
  <si>
    <t>Хана Мириловић</t>
  </si>
  <si>
    <t>Ј. Миловановић</t>
  </si>
  <si>
    <t>Андрија Миливојевић</t>
  </si>
  <si>
    <t>Саво Бошковић</t>
  </si>
  <si>
    <t>Душан Јолџић</t>
  </si>
  <si>
    <t>Јован Стерија Поповић</t>
  </si>
  <si>
    <t>Олга Тошев</t>
  </si>
  <si>
    <t>Теодора Шева</t>
  </si>
  <si>
    <t>Јелена Максимовић</t>
  </si>
  <si>
    <t>Невена Стефановић</t>
  </si>
  <si>
    <t>Павле Станковић</t>
  </si>
  <si>
    <t>Милош Мандић</t>
  </si>
  <si>
    <t>Јелена Симеуновић</t>
  </si>
  <si>
    <t>Лука Живковић</t>
  </si>
  <si>
    <t>Настасија Јовановић</t>
  </si>
  <si>
    <t>Павле Вељић</t>
  </si>
  <si>
    <t>Марко Катић</t>
  </si>
  <si>
    <t xml:space="preserve">Алексеј Ристић </t>
  </si>
  <si>
    <t xml:space="preserve">Филип Филиповић </t>
  </si>
  <si>
    <t xml:space="preserve">Марија Антић </t>
  </si>
  <si>
    <t>Виктор Бабић</t>
  </si>
  <si>
    <t>ОШ "Краљ П. II Карађорђевић"</t>
  </si>
  <si>
    <t>Павле Првановић</t>
  </si>
  <si>
    <t>Илија Гарашанин</t>
  </si>
  <si>
    <t>Ема Шарлот Пендлбери</t>
  </si>
  <si>
    <t>Страхиња Васић</t>
  </si>
  <si>
    <t>Анђела Ђоговић</t>
  </si>
  <si>
    <t>Тара Салом</t>
  </si>
  <si>
    <t>Иван Нинчић</t>
  </si>
  <si>
    <t xml:space="preserve">Александар В. Весић </t>
  </si>
  <si>
    <t xml:space="preserve">Марија Митровић </t>
  </si>
  <si>
    <t xml:space="preserve">Вељко Бојновић </t>
  </si>
  <si>
    <t xml:space="preserve">Доситеј Обрадовић </t>
  </si>
  <si>
    <t xml:space="preserve">Јасна Цветковић </t>
  </si>
  <si>
    <t>Марко Орлић</t>
  </si>
  <si>
    <t>Јелисавета Милић</t>
  </si>
  <si>
    <t>Николина Чулић</t>
  </si>
  <si>
    <t>Павле Маркуш</t>
  </si>
  <si>
    <t>Анђела Сретеновић</t>
  </si>
  <si>
    <t>Денис Хаџић</t>
  </si>
  <si>
    <t>Стеван Синђелић</t>
  </si>
  <si>
    <t xml:space="preserve">Милица Драшковић </t>
  </si>
  <si>
    <t xml:space="preserve">Ђурђа Јовић </t>
  </si>
  <si>
    <t xml:space="preserve">Вук Ковачевић </t>
  </si>
  <si>
    <t xml:space="preserve">Павле Арбутина </t>
  </si>
  <si>
    <t xml:space="preserve">Тадија Плећаш </t>
  </si>
  <si>
    <t xml:space="preserve">Маја Лазић </t>
  </si>
  <si>
    <t xml:space="preserve">Петар Милашиновић </t>
  </si>
  <si>
    <t xml:space="preserve">Данило Киш </t>
  </si>
  <si>
    <t>Марика Чочовска М.</t>
  </si>
  <si>
    <t>Михајло Кукић</t>
  </si>
  <si>
    <t>Анђела Хајдер</t>
  </si>
  <si>
    <t>Снежана Кутлашић</t>
  </si>
  <si>
    <t>Марко Миловановић</t>
  </si>
  <si>
    <t>Василије Крстић</t>
  </si>
  <si>
    <t>Ђурђа Јаковљевић</t>
  </si>
  <si>
    <t>Филип Чворовић</t>
  </si>
  <si>
    <t>Димитрије Милутиновић</t>
  </si>
  <si>
    <t>Нина Величковић</t>
  </si>
  <si>
    <t xml:space="preserve">УРОШ ШТУЛИЋ </t>
  </si>
  <si>
    <t>Милан Доватов</t>
  </si>
  <si>
    <t>Дуња Андрин</t>
  </si>
  <si>
    <t>Јелена Вајнман</t>
  </si>
  <si>
    <t>Маша Матијевић</t>
  </si>
  <si>
    <t>Нина Милетић</t>
  </si>
  <si>
    <t>Наталија Живковић</t>
  </si>
  <si>
    <t xml:space="preserve">Данило Васојевић </t>
  </si>
  <si>
    <t>Лара Јовановић</t>
  </si>
  <si>
    <t>Посавски партизани</t>
  </si>
  <si>
    <t>Милан Петровић</t>
  </si>
  <si>
    <t>Николина Ранковић</t>
  </si>
  <si>
    <t>Сава Лучић</t>
  </si>
  <si>
    <t>Биљана Шестовић</t>
  </si>
  <si>
    <t>Марија Николић</t>
  </si>
  <si>
    <t>Павле Божовић</t>
  </si>
  <si>
    <t>Уна Јованић</t>
  </si>
  <si>
    <t xml:space="preserve">Теодора Мићић </t>
  </si>
  <si>
    <t xml:space="preserve">Растко Гак </t>
  </si>
  <si>
    <t xml:space="preserve">Татјана Лаловић </t>
  </si>
  <si>
    <t xml:space="preserve">Лука Беочанин </t>
  </si>
  <si>
    <t xml:space="preserve">Марко Милић </t>
  </si>
  <si>
    <t>Страхиња Никодијевић</t>
  </si>
  <si>
    <t>Милош Стевановић</t>
  </si>
  <si>
    <t>Стефан  Александрић</t>
  </si>
  <si>
    <t>Саша Јеремић</t>
  </si>
  <si>
    <t>Марија Кордић</t>
  </si>
  <si>
    <t>Катарина Пауновић</t>
  </si>
  <si>
    <t xml:space="preserve">Јована Крњаја </t>
  </si>
  <si>
    <t>Јана Вујисић</t>
  </si>
  <si>
    <t>Максим Филиповић</t>
  </si>
  <si>
    <t>Павле Бачвански</t>
  </si>
  <si>
    <t>Ј.Ј. Змај</t>
  </si>
  <si>
    <t>Маја Арсић</t>
  </si>
  <si>
    <t>Вук Павловић</t>
  </si>
  <si>
    <t>Катарина Чедић</t>
  </si>
  <si>
    <t>Владислав Пeтковић Дис</t>
  </si>
  <si>
    <t xml:space="preserve">Тамара Арсовић </t>
  </si>
  <si>
    <t xml:space="preserve">Нађа Вукотић </t>
  </si>
  <si>
    <t xml:space="preserve">Змај Јова Јовановић </t>
  </si>
  <si>
    <t>Ана Комлен</t>
  </si>
  <si>
    <t>Немања Несторовић</t>
  </si>
  <si>
    <t>Матеја Павловић</t>
  </si>
  <si>
    <t>Никола Пантовић</t>
  </si>
  <si>
    <t>Никола Тасић</t>
  </si>
  <si>
    <t>Тања Жугић</t>
  </si>
  <si>
    <t>Тара Рајшић</t>
  </si>
  <si>
    <t>Нађа Босанац</t>
  </si>
  <si>
    <t>Јелена Влашки</t>
  </si>
  <si>
    <t xml:space="preserve">Јаков Ристивојевић Рајковић </t>
  </si>
  <si>
    <t>Никола Милојевић</t>
  </si>
  <si>
    <t xml:space="preserve">Вук Василијевић </t>
  </si>
  <si>
    <t>Дамјан Радуновић</t>
  </si>
  <si>
    <t>Дуња Матић</t>
  </si>
  <si>
    <t>Милош Радивојевић</t>
  </si>
  <si>
    <t>Ксенија Кезић Кањевац</t>
  </si>
  <si>
    <t xml:space="preserve">Реља Илић </t>
  </si>
  <si>
    <t>Стефан Кокановић</t>
  </si>
  <si>
    <t>Николина Јовановић</t>
  </si>
  <si>
    <t>Драгојло Дудић</t>
  </si>
  <si>
    <t>Јелена Живковић</t>
  </si>
  <si>
    <t>Анастасиа Николић</t>
  </si>
  <si>
    <t xml:space="preserve">Марко Крагуљ </t>
  </si>
  <si>
    <t>Сања Стојадиновић</t>
  </si>
  <si>
    <t>Вукашин Јордовић</t>
  </si>
  <si>
    <t>Стефан Ристески</t>
  </si>
  <si>
    <t>Војин Лазарац</t>
  </si>
  <si>
    <t>Ивона Грујић</t>
  </si>
  <si>
    <t xml:space="preserve">Јована Томашевић </t>
  </si>
  <si>
    <t xml:space="preserve">Катарина Ковачевић </t>
  </si>
  <si>
    <t xml:space="preserve">Милутин Камаљевић </t>
  </si>
  <si>
    <t xml:space="preserve">Андреа Пејановић </t>
  </si>
  <si>
    <t xml:space="preserve">Сара Ђерић </t>
  </si>
  <si>
    <t>Ема Чеперковић Диас</t>
  </si>
  <si>
    <t>Богдан Црвеница</t>
  </si>
  <si>
    <t>Соња Пивалица</t>
  </si>
  <si>
    <t>Елена Поповић</t>
  </si>
  <si>
    <t>Даница  Петровић</t>
  </si>
  <si>
    <t>Нина Богдановић</t>
  </si>
  <si>
    <t>Лена Вељановски</t>
  </si>
  <si>
    <t>Алекса Јоцковић</t>
  </si>
  <si>
    <t>Маша Влајковић</t>
  </si>
  <si>
    <t>Ана Пејић</t>
  </si>
  <si>
    <t>Милена Милановић</t>
  </si>
  <si>
    <t>Надежда Ристић</t>
  </si>
  <si>
    <t>Маша Ћирковић</t>
  </si>
  <si>
    <t>Исидора Комленић</t>
  </si>
  <si>
    <t>Душан Кукавчић</t>
  </si>
  <si>
    <t>Љубица Ђорђевић
 Теодоровић</t>
  </si>
  <si>
    <t xml:space="preserve">Алексеj Петровић </t>
  </si>
  <si>
    <t>Наталија Шевић</t>
  </si>
  <si>
    <t>Илија Саковић</t>
  </si>
  <si>
    <t>Мирјана Николић</t>
  </si>
  <si>
    <t>Ања Кари</t>
  </si>
  <si>
    <t>Богдан Грубић</t>
  </si>
  <si>
    <t>„14.октобар“</t>
  </si>
  <si>
    <t>Ивана Радевић</t>
  </si>
  <si>
    <t>Иван Ђурђев</t>
  </si>
  <si>
    <t>Нина Андрејевић</t>
  </si>
  <si>
    <t>Јанко Поповић</t>
  </si>
  <si>
    <t>Марија Михајловић</t>
  </si>
  <si>
    <t>Марко Митић</t>
  </si>
  <si>
    <t>Софија Чебашек</t>
  </si>
  <si>
    <t>Лука Тодосијевић</t>
  </si>
  <si>
    <t>Никола Арсеновић</t>
  </si>
  <si>
    <t xml:space="preserve">Биљана Шомођа </t>
  </si>
  <si>
    <t>Ана Петровић</t>
  </si>
  <si>
    <t>Софија Павлекић</t>
  </si>
  <si>
    <t>Војин Митровић</t>
  </si>
  <si>
    <t>Сергеј Ристановић</t>
  </si>
  <si>
    <t>Давид Марјановић</t>
  </si>
  <si>
    <t>С. Шумановић</t>
  </si>
  <si>
    <t>Ивана Скочајић</t>
  </si>
  <si>
    <t>Марко Трајковић</t>
  </si>
  <si>
    <t>Огњен Јанковић</t>
  </si>
  <si>
    <t>Давид Матић</t>
  </si>
  <si>
    <t>Вук Шећеровић</t>
  </si>
  <si>
    <t>Ћирило и Методије</t>
  </si>
  <si>
    <t xml:space="preserve">Ђорђе  Пауновић </t>
  </si>
  <si>
    <t>Жељка Филић</t>
  </si>
  <si>
    <t>Јанко Јефтенић</t>
  </si>
  <si>
    <t>Милоје Васић</t>
  </si>
  <si>
    <t>Лука Барац</t>
  </si>
  <si>
    <t>Милан Миљковић</t>
  </si>
  <si>
    <t>Мила Илић</t>
  </si>
  <si>
    <t>Михајло Турина</t>
  </si>
  <si>
    <t xml:space="preserve">Федор Вуксановић </t>
  </si>
  <si>
    <t xml:space="preserve">Филип  Филиповић </t>
  </si>
  <si>
    <t>Душан Крстић</t>
  </si>
  <si>
    <t>Алекса Шантић</t>
  </si>
  <si>
    <t>Свјетлана Бабић</t>
  </si>
  <si>
    <t>Емилија Шарић</t>
  </si>
  <si>
    <t>Марко Саковић</t>
  </si>
  <si>
    <t>Михајло Живановић</t>
  </si>
  <si>
    <t>Ирина Бокун</t>
  </si>
  <si>
    <t>Ирина Ошмљански</t>
  </si>
  <si>
    <t>Борис Зечевић</t>
  </si>
  <si>
    <t>Дуња Вулетић</t>
  </si>
  <si>
    <t xml:space="preserve"> Мина Ивановић</t>
  </si>
  <si>
    <t>Максим Вујовић</t>
  </si>
  <si>
    <t xml:space="preserve">Илијана Баљак </t>
  </si>
  <si>
    <t>Данило Киш</t>
  </si>
  <si>
    <t xml:space="preserve">Алекса Јојић </t>
  </si>
  <si>
    <t>Милан Ђ. Милићевић</t>
  </si>
  <si>
    <t>Исидора Влајковић</t>
  </si>
  <si>
    <t>Данило Ђоровић</t>
  </si>
  <si>
    <t>Вања Крстајић</t>
  </si>
  <si>
    <t>Сузана Милетић</t>
  </si>
  <si>
    <t>Војин Симоновић</t>
  </si>
  <si>
    <t>Ања Вукмировић</t>
  </si>
  <si>
    <t>Миа Гмитровић</t>
  </si>
  <si>
    <t>Софија Станишић</t>
  </si>
  <si>
    <t>Филип Ивковић</t>
  </si>
  <si>
    <t>Анђелика Михаиловић</t>
  </si>
  <si>
    <t xml:space="preserve">Лука Јовановић </t>
  </si>
  <si>
    <t>Миа Вучетић</t>
  </si>
  <si>
    <t xml:space="preserve">Урош Бабић </t>
  </si>
  <si>
    <t xml:space="preserve">Васа Чарапић </t>
  </si>
  <si>
    <t xml:space="preserve">Светлана Јока </t>
  </si>
  <si>
    <t>Лазар Лојаница</t>
  </si>
  <si>
    <t>Урош Костадиновић</t>
  </si>
  <si>
    <t>Григорије Остојић</t>
  </si>
  <si>
    <t>Павле Качавенда</t>
  </si>
  <si>
    <t xml:space="preserve">Марко Старчевић </t>
  </si>
  <si>
    <t xml:space="preserve">Никола Николовски </t>
  </si>
  <si>
    <t>Јајинци</t>
  </si>
  <si>
    <t>Никола Благојевић</t>
  </si>
  <si>
    <t>Вукашин Остојић</t>
  </si>
  <si>
    <t>Вукашин Кисић</t>
  </si>
  <si>
    <t>Јефимија</t>
  </si>
  <si>
    <t>Мирјана Стевановић</t>
  </si>
  <si>
    <t xml:space="preserve">Борис Љубић </t>
  </si>
  <si>
    <t>Анастасија Лена Дакић</t>
  </si>
  <si>
    <t>Тео Трбојевић</t>
  </si>
  <si>
    <t xml:space="preserve">Димитрије Мићовић </t>
  </si>
  <si>
    <t xml:space="preserve">Андрија Грујић </t>
  </si>
  <si>
    <t>Растко Рац</t>
  </si>
  <si>
    <t>Бојан Јовичић</t>
  </si>
  <si>
    <t>Милица Вучковић</t>
  </si>
  <si>
    <t>Лана Матић</t>
  </si>
  <si>
    <t xml:space="preserve"> Јелисавета Поповић</t>
  </si>
  <si>
    <t>Сава Ивановић</t>
  </si>
  <si>
    <t>Сандра Јеремић</t>
  </si>
  <si>
    <t>Вања Бошковић</t>
  </si>
  <si>
    <t>Филип Радић</t>
  </si>
  <si>
    <t>Софија Сарић</t>
  </si>
  <si>
    <t>Лазар Васић</t>
  </si>
  <si>
    <t>Петар Радунковић</t>
  </si>
  <si>
    <t>Димитрије Марић</t>
  </si>
  <si>
    <t xml:space="preserve">Урош Јаћевић </t>
  </si>
  <si>
    <t>Стеван Влаић</t>
  </si>
  <si>
    <t>Максим Каран</t>
  </si>
  <si>
    <t>Нађа Рабасовић</t>
  </si>
  <si>
    <t>Иван Ромчевић</t>
  </si>
  <si>
    <t>Олга Јовановић</t>
  </si>
  <si>
    <t>Јована Иванковић</t>
  </si>
  <si>
    <t>Стефан Поповић</t>
  </si>
  <si>
    <t xml:space="preserve">Милун Стојановић </t>
  </si>
  <si>
    <t xml:space="preserve">Вукашин Јакшић </t>
  </si>
  <si>
    <t>Ђорђе Васић</t>
  </si>
  <si>
    <t>Дуња Ђујић</t>
  </si>
  <si>
    <t xml:space="preserve">Тамара Димковић </t>
  </si>
  <si>
    <t xml:space="preserve">Луција Караџић </t>
  </si>
  <si>
    <t>Ирена Панов Стаменов</t>
  </si>
  <si>
    <t xml:space="preserve">Матеја Јелисавчић </t>
  </si>
  <si>
    <t>Дуња Дубока</t>
  </si>
  <si>
    <t>Филип Јоксимовић</t>
  </si>
  <si>
    <t xml:space="preserve">Огњен Кулић </t>
  </si>
  <si>
    <t xml:space="preserve">Михајло Јанићијевић </t>
  </si>
  <si>
    <t>Владимир Бранковић</t>
  </si>
  <si>
    <t>Никола Минић</t>
  </si>
  <si>
    <t>Андреј Петровић</t>
  </si>
  <si>
    <t>Миа Станојевић</t>
  </si>
  <si>
    <t xml:space="preserve">Обрад Вуловић </t>
  </si>
  <si>
    <t>Дуња Тасић</t>
  </si>
  <si>
    <t>Ива Шарац</t>
  </si>
  <si>
    <t xml:space="preserve">Катарина Николић </t>
  </si>
  <si>
    <t>Војислав Андрић</t>
  </si>
  <si>
    <t>Јован Михаиловић</t>
  </si>
  <si>
    <t xml:space="preserve">Урош Милијановић </t>
  </si>
  <si>
    <t>Биљана Стевановић</t>
  </si>
  <si>
    <t>Адријан Сарајлић</t>
  </si>
  <si>
    <t>Тамара Милић</t>
  </si>
  <si>
    <t>Сергеј Батовац</t>
  </si>
  <si>
    <t>Софија Пејовић</t>
  </si>
  <si>
    <t>Вукан Секулић</t>
  </si>
  <si>
    <t>Јована Маљковић</t>
  </si>
  <si>
    <t>Милица Гмитровић</t>
  </si>
  <si>
    <t xml:space="preserve">Павле Тодоровски </t>
  </si>
  <si>
    <t>Павле Шимпрага</t>
  </si>
  <si>
    <t>Душан Апостоловски</t>
  </si>
  <si>
    <t>Андреј Јовић</t>
  </si>
  <si>
    <t>Лука Тадић</t>
  </si>
  <si>
    <t>Вукашин Минић</t>
  </si>
  <si>
    <t>Ђорђе Вуковић</t>
  </si>
  <si>
    <t>Јован Јовановић Змај</t>
  </si>
  <si>
    <t xml:space="preserve">Јасмина Лештарић </t>
  </si>
  <si>
    <t>Петар Крсмановић</t>
  </si>
  <si>
    <t>Ана Кнежевић</t>
  </si>
  <si>
    <t>Марија Хаџи-Павловић</t>
  </si>
  <si>
    <t xml:space="preserve">Борис Крпић </t>
  </si>
  <si>
    <t>Ана Љушић</t>
  </si>
  <si>
    <t xml:space="preserve">Никола Драгичевић </t>
  </si>
  <si>
    <t xml:space="preserve">Стефан Павловић </t>
  </si>
  <si>
    <t>Илија Тачевић</t>
  </si>
  <si>
    <t>Анђела Јоцовић</t>
  </si>
  <si>
    <t>Лара Мијачић</t>
  </si>
  <si>
    <t xml:space="preserve">Лука Исић </t>
  </si>
  <si>
    <t>Lukas Myeller</t>
  </si>
  <si>
    <t>Вукашин Јовановић</t>
  </si>
  <si>
    <t>Милица Спасић</t>
  </si>
  <si>
    <t>Марко Јефтовић</t>
  </si>
  <si>
    <t>Танасије Делић</t>
  </si>
  <si>
    <t>Сергеј Николић</t>
  </si>
  <si>
    <t>Теодора Николић</t>
  </si>
  <si>
    <t>Филип Омеровић</t>
  </si>
  <si>
    <t>Ђорђе Милентијевић</t>
  </si>
  <si>
    <t xml:space="preserve">Елена Тодоровић </t>
  </si>
  <si>
    <t xml:space="preserve">Лука Пантелић </t>
  </si>
  <si>
    <t>Петар Рончевић</t>
  </si>
  <si>
    <t>Филип Денисов</t>
  </si>
  <si>
    <t xml:space="preserve">Теодора Савић </t>
  </si>
  <si>
    <t xml:space="preserve">Бранислав Нушић </t>
  </si>
  <si>
    <t xml:space="preserve">Милица Ђекић </t>
  </si>
  <si>
    <t>Стефан Светозаревић</t>
  </si>
  <si>
    <t>Лука Костић</t>
  </si>
  <si>
    <t>ОШ"Дуле Караклајић"</t>
  </si>
  <si>
    <t>Василије Павловић</t>
  </si>
  <si>
    <t>Андреј Нина</t>
  </si>
  <si>
    <t>Ненад Марковић</t>
  </si>
  <si>
    <t>Душан Косић</t>
  </si>
  <si>
    <t xml:space="preserve">Лука Соломун </t>
  </si>
  <si>
    <t xml:space="preserve">Филип филиповић </t>
  </si>
  <si>
    <t xml:space="preserve">Димитрије Искреновић </t>
  </si>
  <si>
    <t>Петар Настас Милошевић</t>
  </si>
  <si>
    <t>Милица Киса</t>
  </si>
  <si>
    <t>Јана Самарџић</t>
  </si>
  <si>
    <t>Урош Танасковић</t>
  </si>
  <si>
    <t xml:space="preserve">Ленка Пауновић </t>
  </si>
  <si>
    <t xml:space="preserve">Ања Кнез </t>
  </si>
  <si>
    <t xml:space="preserve">Јанко Веселиновић </t>
  </si>
  <si>
    <t xml:space="preserve">Слободан Стојадиновић </t>
  </si>
  <si>
    <t>Владимир Цаковић</t>
  </si>
  <si>
    <t>Марко Чучковић</t>
  </si>
  <si>
    <t>Огњен Баралић</t>
  </si>
  <si>
    <t>Алекса Пажин</t>
  </si>
  <si>
    <t>Стефан Вучковић</t>
  </si>
  <si>
    <t>Миодраг Ђенисијевић</t>
  </si>
  <si>
    <t xml:space="preserve">Софија Кашански </t>
  </si>
  <si>
    <t>Ивана Пукета</t>
  </si>
  <si>
    <t>Војин Шкобањ</t>
  </si>
  <si>
    <t>Илија Продановић</t>
  </si>
  <si>
    <t>Лана Стаменковић</t>
  </si>
  <si>
    <t>Константин Живановић</t>
  </si>
  <si>
    <t>Исидора Ступар</t>
  </si>
  <si>
    <t>Весна Ранђеловић</t>
  </si>
  <si>
    <t>Андријана Лончаревић</t>
  </si>
  <si>
    <t>Марко Марински</t>
  </si>
  <si>
    <t>Огњен Милојевић</t>
  </si>
  <si>
    <t>Дина Бребановић</t>
  </si>
  <si>
    <t>Софија Дулетић</t>
  </si>
  <si>
    <t>Катарина Кубуревић</t>
  </si>
  <si>
    <t xml:space="preserve">Милош Крнета </t>
  </si>
  <si>
    <t xml:space="preserve">Анастасија Сајић </t>
  </si>
  <si>
    <t xml:space="preserve">Сара Ивановић </t>
  </si>
  <si>
    <t xml:space="preserve">Василије Пејчиновић </t>
  </si>
  <si>
    <t xml:space="preserve">Марика Чочовска Миловановић </t>
  </si>
  <si>
    <t>Марија Јулија Митровић</t>
  </si>
  <si>
    <t>Теодора Сајић</t>
  </si>
  <si>
    <t>Стеван Радивојевић</t>
  </si>
  <si>
    <t>Јана Шишовић</t>
  </si>
  <si>
    <t>Матеја Безаревић</t>
  </si>
  <si>
    <t>Анђелија Ђукановић</t>
  </si>
  <si>
    <t>Сара Остојић</t>
  </si>
  <si>
    <t>Лав Дешић</t>
  </si>
  <si>
    <t>Соња Стојановић</t>
  </si>
  <si>
    <t>Лана Дерманов</t>
  </si>
  <si>
    <t>Димитрије Бујић</t>
  </si>
  <si>
    <t>Бојан Јанковић</t>
  </si>
  <si>
    <t xml:space="preserve">Јелена Ристановић </t>
  </si>
  <si>
    <t>Коста Милошевић</t>
  </si>
  <si>
    <t>Лена Перишић</t>
  </si>
  <si>
    <t xml:space="preserve">Марија Варинац </t>
  </si>
  <si>
    <t>Ања Радосављевић</t>
  </si>
  <si>
    <t>Здравка Маријановић</t>
  </si>
  <si>
    <t>Лука Ђурић</t>
  </si>
  <si>
    <t>Милош Станковић</t>
  </si>
  <si>
    <t>Стефанија Живановић</t>
  </si>
  <si>
    <t>Катарина Илић</t>
  </si>
  <si>
    <t xml:space="preserve">Алекса Кангрга </t>
  </si>
  <si>
    <t xml:space="preserve">Соња Николић </t>
  </si>
  <si>
    <t xml:space="preserve">Дејан Јовановић </t>
  </si>
  <si>
    <t>Ђорђе Ћургус</t>
  </si>
  <si>
    <t>Лука Савковић</t>
  </si>
  <si>
    <t>И.Гарашанин</t>
  </si>
  <si>
    <t>Мирослав Милисављевић</t>
  </si>
  <si>
    <t xml:space="preserve">Јован Стикић </t>
  </si>
  <si>
    <t>Милица Игњатић</t>
  </si>
  <si>
    <t>Данило Окановић</t>
  </si>
  <si>
    <t xml:space="preserve">Александар Оташевић </t>
  </si>
  <si>
    <t>Лазар Стојадиновић</t>
  </si>
  <si>
    <t>Никола Стевановић</t>
  </si>
  <si>
    <t>Даница Милановић</t>
  </si>
  <si>
    <t>Михајло Савић</t>
  </si>
  <si>
    <t>Драгослав Митровић</t>
  </si>
  <si>
    <t>Немања Максић</t>
  </si>
  <si>
    <t xml:space="preserve">Лазар Спаић </t>
  </si>
  <si>
    <t>Јелена Спалевић</t>
  </si>
  <si>
    <t>Урош Петровић</t>
  </si>
  <si>
    <t>Катарина Ђуричић</t>
  </si>
  <si>
    <t>Илија Кујунџић</t>
  </si>
  <si>
    <t>Тијана Шећеровић</t>
  </si>
  <si>
    <t xml:space="preserve">Катарина Новковић </t>
  </si>
  <si>
    <t>Немања Насрадин</t>
  </si>
  <si>
    <t>Бошко Кукањац</t>
  </si>
  <si>
    <t>Милица Трнинић</t>
  </si>
  <si>
    <t>Итана Шторген</t>
  </si>
  <si>
    <t>Невена Станишић</t>
  </si>
  <si>
    <t xml:space="preserve">Наташа Ковачевић </t>
  </si>
  <si>
    <t>Јана Ломић</t>
  </si>
  <si>
    <t>Матеја Ђинђић</t>
  </si>
  <si>
    <t xml:space="preserve">Богдан Аћић </t>
  </si>
  <si>
    <t>Катарина Јовановић</t>
  </si>
  <si>
    <t>Лазар Кипроски</t>
  </si>
  <si>
    <t xml:space="preserve">Горица Ћуковић </t>
  </si>
  <si>
    <t>Михајло Миланов</t>
  </si>
  <si>
    <t>М.Васић</t>
  </si>
  <si>
    <t>Нина Кићић</t>
  </si>
  <si>
    <t>Аријан Лука Љубиша</t>
  </si>
  <si>
    <t xml:space="preserve">14. 3. 2020.                            </t>
  </si>
  <si>
    <t>ОСНОВНИХ ШКОЛА БЕОГРАДА ИЗ ФИЗИКЕ</t>
  </si>
  <si>
    <t>ГРАДСКО ТАКМИЧЕЊЕ УЧЕНИКА   VI, VII и VIII разреда</t>
  </si>
  <si>
    <t>Бранко Ћопић</t>
  </si>
  <si>
    <t>Франце Прешерн</t>
  </si>
  <si>
    <t>Светозар Марковић</t>
  </si>
  <si>
    <t>Домаћин:   ОШ "Бановић Страхиња"</t>
  </si>
  <si>
    <t xml:space="preserve">Светозар Марковић </t>
  </si>
  <si>
    <t>Васа Пелагић</t>
  </si>
  <si>
    <t>Владислав Рибникар</t>
  </si>
  <si>
    <t>Влада Аксентијевић</t>
  </si>
  <si>
    <t>Јован Миодраговић</t>
  </si>
  <si>
    <t>Војислав Вока Савић</t>
  </si>
  <si>
    <t>Милена Павловић Барили</t>
  </si>
  <si>
    <t>НХ Синиша Николајевић</t>
  </si>
  <si>
    <t>Иван Милутиновић</t>
  </si>
  <si>
    <t xml:space="preserve">                           ОСНОВНИХ ШКОЛА БЕОГРАДА</t>
  </si>
  <si>
    <t>ОШ „Влада Аксентијевић“</t>
  </si>
  <si>
    <t>Сара Лучић</t>
  </si>
  <si>
    <t>ОШ „Васа Пелагић“</t>
  </si>
  <si>
    <t>ОШ"Војислав Вока Савић"</t>
  </si>
  <si>
    <t>ОШ «Светозар Марковић»</t>
  </si>
  <si>
    <t>ОШ „Милена Павловић Барили“</t>
  </si>
  <si>
    <t xml:space="preserve">                               ОКРУЖНО ТАКМИЧЕЊЕ УЧЕНИКА   VI, VII и VII разреда</t>
  </si>
  <si>
    <t xml:space="preserve">      </t>
  </si>
  <si>
    <t>Андреј Кирћански</t>
  </si>
  <si>
    <r>
      <t xml:space="preserve">                            ИЗ </t>
    </r>
    <r>
      <rPr>
        <b/>
        <sz val="14"/>
        <color rgb="FFFF0000"/>
        <rFont val="Arial Narrow"/>
        <family val="2"/>
      </rPr>
      <t>ФИЗИКЕ</t>
    </r>
  </si>
  <si>
    <t>Јелисавета Поповић</t>
  </si>
  <si>
    <t>Мина Ивановић</t>
  </si>
  <si>
    <t>Зад 1</t>
  </si>
  <si>
    <t>Зад 2</t>
  </si>
  <si>
    <t>Зад 3</t>
  </si>
  <si>
    <t>Зад 4</t>
  </si>
  <si>
    <t>Зад 5</t>
  </si>
  <si>
    <t xml:space="preserve">Укупно </t>
  </si>
  <si>
    <t>бодова</t>
  </si>
  <si>
    <t>Посебно одељење</t>
  </si>
  <si>
    <t>Редни</t>
  </si>
  <si>
    <t>број</t>
  </si>
  <si>
    <t>6. разред</t>
  </si>
  <si>
    <t>7. разред</t>
  </si>
  <si>
    <t>8. разред</t>
  </si>
  <si>
    <t>Тодорa Јанковић</t>
  </si>
  <si>
    <t>Петар Ивковић</t>
  </si>
  <si>
    <t>Лазар Јовић</t>
  </si>
  <si>
    <r>
      <t>не17,</t>
    </r>
    <r>
      <rPr>
        <b/>
        <sz val="20"/>
        <color theme="1"/>
        <rFont val="Arial Narrow"/>
        <family val="2"/>
        <charset val="238"/>
      </rPr>
      <t>15</t>
    </r>
  </si>
  <si>
    <r>
      <t>не17,</t>
    </r>
    <r>
      <rPr>
        <b/>
        <sz val="18"/>
        <color theme="1"/>
        <rFont val="Arial Narrow"/>
        <family val="2"/>
        <charset val="238"/>
      </rPr>
      <t xml:space="preserve"> 7</t>
    </r>
  </si>
  <si>
    <t>Раде Трајинац</t>
  </si>
  <si>
    <t>Здравко Ћосић</t>
  </si>
  <si>
    <t>Марија Кеча</t>
  </si>
  <si>
    <t>Филип Грујовић</t>
  </si>
  <si>
    <t>Владимир Алексић</t>
  </si>
  <si>
    <t>Валентина Брзић</t>
  </si>
  <si>
    <t>Видан Цветић</t>
  </si>
  <si>
    <t>ОШ "Стеван Дукић"</t>
  </si>
  <si>
    <t>Михајло Беговић</t>
  </si>
  <si>
    <t>Војин Шкобаљ</t>
  </si>
  <si>
    <t>Давид Марјанов</t>
  </si>
  <si>
    <t>ОШ "Владислав Рибникар"</t>
  </si>
  <si>
    <t>Ирина Ошмјански</t>
  </si>
  <si>
    <t>Соња Маринковић</t>
  </si>
  <si>
    <t>Марко Јевтовић</t>
  </si>
  <si>
    <t xml:space="preserve">Петар Настас Милошевић </t>
  </si>
  <si>
    <t xml:space="preserve">Петар Радунковић          </t>
  </si>
  <si>
    <t>Стеван Влајић</t>
  </si>
  <si>
    <t xml:space="preserve">  </t>
  </si>
  <si>
    <t>Урош Штулић</t>
  </si>
  <si>
    <t>Ђорђе Ћургус*</t>
  </si>
  <si>
    <t xml:space="preserve">Катарина Кубуровић </t>
  </si>
  <si>
    <t>Димитрије Вујић</t>
  </si>
  <si>
    <t>Итана Штогрен</t>
  </si>
  <si>
    <t>"НХ Синиша Николајевић"</t>
  </si>
  <si>
    <t>НАГРАДА</t>
  </si>
  <si>
    <t xml:space="preserve"> "Владислав Рибникар"</t>
  </si>
  <si>
    <t>Похвала</t>
  </si>
  <si>
    <t>III</t>
  </si>
  <si>
    <t>II</t>
  </si>
  <si>
    <t>I</t>
  </si>
  <si>
    <t>Основне школе</t>
  </si>
  <si>
    <t>Награда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</si>
</sst>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i/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b/>
      <sz val="14"/>
      <name val="Arial Narrow"/>
      <family val="2"/>
      <charset val="238"/>
    </font>
    <font>
      <sz val="12"/>
      <name val="Arial Narrow"/>
      <family val="2"/>
      <charset val="238"/>
    </font>
    <font>
      <sz val="10"/>
      <color theme="1"/>
      <name val="Arial Narrow"/>
      <family val="2"/>
      <charset val="238"/>
    </font>
    <font>
      <sz val="10"/>
      <color rgb="FF000000"/>
      <name val="Arial Narrow"/>
      <family val="2"/>
      <charset val="238"/>
    </font>
    <font>
      <sz val="1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2"/>
      <name val="Arial Narrow"/>
      <family val="2"/>
      <charset val="238"/>
    </font>
    <font>
      <sz val="12"/>
      <color rgb="FF000000"/>
      <name val="Arial Narrow"/>
      <family val="2"/>
      <charset val="238"/>
    </font>
    <font>
      <b/>
      <i/>
      <sz val="12"/>
      <name val="Arial Narrow"/>
      <family val="2"/>
      <charset val="238"/>
    </font>
    <font>
      <sz val="14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b/>
      <sz val="14"/>
      <color rgb="FF000000"/>
      <name val="Arial Narrow"/>
      <family val="2"/>
      <charset val="238"/>
    </font>
    <font>
      <b/>
      <i/>
      <u/>
      <sz val="12"/>
      <color rgb="FFFF0000"/>
      <name val="Arial Narrow"/>
      <family val="2"/>
      <charset val="238"/>
    </font>
    <font>
      <sz val="12"/>
      <color rgb="FF212121"/>
      <name val="Arial Narrow"/>
      <family val="2"/>
      <charset val="238"/>
    </font>
    <font>
      <b/>
      <sz val="14"/>
      <color rgb="FF212121"/>
      <name val="Arial Narrow"/>
      <family val="2"/>
      <charset val="238"/>
    </font>
    <font>
      <b/>
      <sz val="14"/>
      <color rgb="FF222222"/>
      <name val="Arial Narrow"/>
      <family val="2"/>
      <charset val="238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4"/>
      <name val="Arial Narrow"/>
      <family val="2"/>
    </font>
    <font>
      <b/>
      <sz val="14"/>
      <color rgb="FFFF0000"/>
      <name val="Arial Narrow"/>
      <family val="2"/>
    </font>
    <font>
      <sz val="12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b/>
      <sz val="11"/>
      <name val="Arial Narrow"/>
      <family val="2"/>
    </font>
    <font>
      <sz val="10"/>
      <name val="Arial Narrow"/>
      <family val="2"/>
    </font>
    <font>
      <sz val="10"/>
      <color rgb="FF000000"/>
      <name val="Arial Narrow"/>
      <family val="2"/>
    </font>
    <font>
      <sz val="9"/>
      <color theme="1"/>
      <name val="Arial Narrow"/>
      <family val="2"/>
    </font>
    <font>
      <sz val="10"/>
      <color rgb="FF222222"/>
      <name val="Arial Narrow"/>
      <family val="2"/>
    </font>
    <font>
      <sz val="11"/>
      <name val="Arial Narrow"/>
      <family val="2"/>
    </font>
    <font>
      <b/>
      <i/>
      <sz val="10"/>
      <name val="Arial Narrow"/>
      <family val="2"/>
    </font>
    <font>
      <b/>
      <i/>
      <u/>
      <sz val="10"/>
      <color rgb="FFFF0000"/>
      <name val="Arial Narrow"/>
      <family val="2"/>
    </font>
    <font>
      <sz val="11"/>
      <color rgb="FF212121"/>
      <name val="Arial Narrow"/>
      <family val="2"/>
    </font>
    <font>
      <b/>
      <sz val="10"/>
      <color theme="1"/>
      <name val="Arial Narrow"/>
      <family val="2"/>
    </font>
    <font>
      <b/>
      <sz val="9"/>
      <color theme="1"/>
      <name val="Arial Narrow"/>
      <family val="2"/>
      <charset val="238"/>
    </font>
    <font>
      <b/>
      <sz val="18"/>
      <color theme="1"/>
      <name val="Arial Narrow"/>
      <family val="2"/>
      <charset val="238"/>
    </font>
    <font>
      <b/>
      <sz val="20"/>
      <color theme="1"/>
      <name val="Arial Narrow"/>
      <family val="2"/>
      <charset val="238"/>
    </font>
    <font>
      <sz val="12"/>
      <color rgb="FF000000"/>
      <name val="Calibri"/>
      <family val="2"/>
      <charset val="238"/>
    </font>
    <font>
      <sz val="9"/>
      <name val="Arial Narrow"/>
      <family val="2"/>
    </font>
    <font>
      <sz val="11"/>
      <color rgb="FF000000"/>
      <name val="Arial Narrow"/>
      <family val="2"/>
    </font>
    <font>
      <b/>
      <i/>
      <sz val="11"/>
      <name val="Arial Narrow"/>
      <family val="2"/>
    </font>
    <font>
      <b/>
      <sz val="11"/>
      <color theme="1"/>
      <name val="Calibri"/>
      <family val="2"/>
      <scheme val="minor"/>
    </font>
    <font>
      <b/>
      <sz val="12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413">
    <xf numFmtId="0" fontId="0" fillId="0" borderId="0" xfId="0"/>
    <xf numFmtId="0" fontId="3" fillId="0" borderId="0" xfId="1"/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0" fillId="0" borderId="0" xfId="0" applyFont="1" applyBorder="1"/>
    <xf numFmtId="0" fontId="14" fillId="0" borderId="1" xfId="0" applyFont="1" applyFill="1" applyBorder="1" applyAlignment="1">
      <alignment horizontal="left" vertical="center"/>
    </xf>
    <xf numFmtId="0" fontId="14" fillId="0" borderId="1" xfId="2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13" fillId="0" borderId="8" xfId="0" applyFont="1" applyBorder="1" applyAlignment="1"/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/>
    </xf>
    <xf numFmtId="0" fontId="17" fillId="0" borderId="1" xfId="0" applyFont="1" applyFill="1" applyBorder="1"/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/>
    </xf>
    <xf numFmtId="0" fontId="17" fillId="0" borderId="1" xfId="0" applyFont="1" applyBorder="1"/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2" applyFont="1" applyFill="1" applyBorder="1" applyAlignment="1">
      <alignment vertical="center"/>
    </xf>
    <xf numFmtId="0" fontId="17" fillId="0" borderId="1" xfId="2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/>
    </xf>
    <xf numFmtId="0" fontId="17" fillId="0" borderId="1" xfId="0" applyFont="1" applyFill="1" applyBorder="1" applyAlignment="1"/>
    <xf numFmtId="0" fontId="17" fillId="0" borderId="1" xfId="2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49" fontId="17" fillId="0" borderId="1" xfId="0" applyNumberFormat="1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7" fillId="0" borderId="0" xfId="0" applyFont="1"/>
    <xf numFmtId="0" fontId="18" fillId="0" borderId="13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49" fontId="18" fillId="0" borderId="9" xfId="0" applyNumberFormat="1" applyFont="1" applyBorder="1" applyAlignment="1">
      <alignment horizontal="center" vertical="center"/>
    </xf>
    <xf numFmtId="0" fontId="17" fillId="0" borderId="9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/>
    </xf>
    <xf numFmtId="0" fontId="17" fillId="0" borderId="0" xfId="0" applyFont="1" applyBorder="1"/>
    <xf numFmtId="0" fontId="17" fillId="0" borderId="0" xfId="0" applyFont="1" applyFill="1" applyBorder="1"/>
    <xf numFmtId="0" fontId="17" fillId="0" borderId="0" xfId="0" applyFont="1" applyFill="1"/>
    <xf numFmtId="0" fontId="17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 wrapText="1"/>
    </xf>
    <xf numFmtId="0" fontId="23" fillId="0" borderId="1" xfId="2" applyFont="1" applyFill="1" applyBorder="1" applyAlignment="1">
      <alignment vertical="center"/>
    </xf>
    <xf numFmtId="0" fontId="23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23" fillId="0" borderId="1" xfId="2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0" fontId="24" fillId="0" borderId="1" xfId="0" applyFont="1" applyFill="1" applyBorder="1" applyAlignment="1">
      <alignment vertical="center"/>
    </xf>
    <xf numFmtId="0" fontId="25" fillId="0" borderId="1" xfId="0" applyFont="1" applyFill="1" applyBorder="1"/>
    <xf numFmtId="0" fontId="13" fillId="0" borderId="1" xfId="0" applyFont="1" applyFill="1" applyBorder="1"/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Fill="1" applyBorder="1"/>
    <xf numFmtId="49" fontId="17" fillId="0" borderId="1" xfId="0" applyNumberFormat="1" applyFont="1" applyBorder="1" applyAlignment="1">
      <alignment horizontal="left" vertical="center"/>
    </xf>
    <xf numFmtId="0" fontId="13" fillId="0" borderId="0" xfId="0" applyFont="1" applyFill="1"/>
    <xf numFmtId="0" fontId="13" fillId="0" borderId="1" xfId="2" applyFont="1" applyFill="1" applyBorder="1" applyAlignment="1">
      <alignment horizontal="left" vertical="center"/>
    </xf>
    <xf numFmtId="0" fontId="17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/>
    </xf>
    <xf numFmtId="0" fontId="17" fillId="0" borderId="9" xfId="2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left" vertical="center"/>
    </xf>
    <xf numFmtId="0" fontId="18" fillId="0" borderId="16" xfId="0" applyFont="1" applyFill="1" applyBorder="1" applyAlignment="1">
      <alignment horizontal="center"/>
    </xf>
    <xf numFmtId="0" fontId="17" fillId="0" borderId="16" xfId="0" applyFont="1" applyFill="1" applyBorder="1" applyAlignment="1">
      <alignment horizontal="center" vertical="center"/>
    </xf>
    <xf numFmtId="0" fontId="17" fillId="0" borderId="9" xfId="2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7" fillId="0" borderId="1" xfId="0" applyFont="1" applyFill="1" applyBorder="1" applyAlignment="1">
      <alignment horizontal="left" vertical="center"/>
    </xf>
    <xf numFmtId="0" fontId="23" fillId="0" borderId="1" xfId="3" applyFont="1" applyFill="1" applyBorder="1" applyAlignment="1">
      <alignment horizontal="left" vertical="center"/>
    </xf>
    <xf numFmtId="0" fontId="23" fillId="0" borderId="9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23" fillId="0" borderId="9" xfId="2" applyFont="1" applyFill="1" applyBorder="1" applyAlignment="1">
      <alignment horizontal="left" vertical="center"/>
    </xf>
    <xf numFmtId="0" fontId="17" fillId="0" borderId="0" xfId="0" applyFont="1" applyFill="1" applyAlignment="1"/>
    <xf numFmtId="49" fontId="17" fillId="0" borderId="1" xfId="0" applyNumberFormat="1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7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0" borderId="8" xfId="0" applyFont="1" applyBorder="1" applyAlignment="1">
      <alignment vertical="center"/>
    </xf>
    <xf numFmtId="0" fontId="11" fillId="0" borderId="0" xfId="0" applyFont="1" applyFill="1" applyBorder="1"/>
    <xf numFmtId="0" fontId="11" fillId="0" borderId="0" xfId="0" applyFont="1" applyBorder="1"/>
    <xf numFmtId="0" fontId="11" fillId="0" borderId="0" xfId="0" applyFont="1"/>
    <xf numFmtId="0" fontId="23" fillId="0" borderId="16" xfId="0" applyFont="1" applyBorder="1" applyAlignment="1">
      <alignment vertical="center"/>
    </xf>
    <xf numFmtId="0" fontId="17" fillId="0" borderId="16" xfId="0" applyFont="1" applyBorder="1" applyAlignment="1">
      <alignment horizontal="center" vertical="center"/>
    </xf>
    <xf numFmtId="49" fontId="17" fillId="0" borderId="16" xfId="0" applyNumberFormat="1" applyFont="1" applyBorder="1" applyAlignment="1">
      <alignment horizontal="center" vertical="center"/>
    </xf>
    <xf numFmtId="49" fontId="17" fillId="0" borderId="16" xfId="0" applyNumberFormat="1" applyFont="1" applyBorder="1" applyAlignment="1">
      <alignment horizontal="left" vertical="center"/>
    </xf>
    <xf numFmtId="0" fontId="17" fillId="0" borderId="16" xfId="0" applyFont="1" applyBorder="1" applyAlignment="1">
      <alignment horizontal="left" vertical="center"/>
    </xf>
    <xf numFmtId="0" fontId="17" fillId="0" borderId="16" xfId="0" applyFont="1" applyBorder="1" applyAlignment="1">
      <alignment vertical="center"/>
    </xf>
    <xf numFmtId="0" fontId="21" fillId="0" borderId="16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9" fillId="0" borderId="0" xfId="0" applyFont="1" applyAlignment="1">
      <alignment horizontal="center"/>
    </xf>
    <xf numFmtId="0" fontId="29" fillId="0" borderId="0" xfId="0" applyFont="1"/>
    <xf numFmtId="49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left"/>
    </xf>
    <xf numFmtId="0" fontId="30" fillId="0" borderId="0" xfId="0" applyFont="1" applyAlignment="1">
      <alignment horizontal="left"/>
    </xf>
    <xf numFmtId="0" fontId="29" fillId="0" borderId="0" xfId="0" applyFont="1" applyBorder="1"/>
    <xf numFmtId="0" fontId="33" fillId="0" borderId="8" xfId="0" applyFont="1" applyBorder="1" applyAlignment="1"/>
    <xf numFmtId="0" fontId="29" fillId="0" borderId="8" xfId="0" applyFont="1" applyBorder="1"/>
    <xf numFmtId="0" fontId="34" fillId="0" borderId="12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8" xfId="0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49" fontId="36" fillId="0" borderId="9" xfId="0" applyNumberFormat="1" applyFont="1" applyBorder="1" applyAlignment="1">
      <alignment horizontal="center" vertical="center"/>
    </xf>
    <xf numFmtId="0" fontId="29" fillId="0" borderId="9" xfId="0" applyFont="1" applyBorder="1" applyAlignment="1">
      <alignment horizontal="left" vertical="center" wrapText="1"/>
    </xf>
    <xf numFmtId="0" fontId="36" fillId="0" borderId="9" xfId="0" applyFont="1" applyBorder="1" applyAlignment="1">
      <alignment horizontal="left" vertical="center"/>
    </xf>
    <xf numFmtId="0" fontId="30" fillId="0" borderId="9" xfId="0" applyFont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/>
    </xf>
    <xf numFmtId="0" fontId="37" fillId="0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/>
    </xf>
    <xf numFmtId="0" fontId="29" fillId="0" borderId="1" xfId="0" applyFont="1" applyFill="1" applyBorder="1"/>
    <xf numFmtId="0" fontId="29" fillId="0" borderId="0" xfId="0" applyFont="1" applyFill="1" applyBorder="1"/>
    <xf numFmtId="0" fontId="29" fillId="0" borderId="0" xfId="0" applyFont="1" applyFill="1"/>
    <xf numFmtId="0" fontId="35" fillId="0" borderId="1" xfId="0" applyFont="1" applyFill="1" applyBorder="1" applyAlignment="1">
      <alignment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left" vertical="center" wrapText="1"/>
    </xf>
    <xf numFmtId="0" fontId="37" fillId="0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left" vertical="center"/>
    </xf>
    <xf numFmtId="0" fontId="35" fillId="0" borderId="1" xfId="0" applyFont="1" applyFill="1" applyBorder="1" applyAlignment="1">
      <alignment vertical="center"/>
    </xf>
    <xf numFmtId="0" fontId="38" fillId="0" borderId="1" xfId="0" applyFont="1" applyFill="1" applyBorder="1" applyAlignment="1">
      <alignment vertical="top" wrapText="1"/>
    </xf>
    <xf numFmtId="0" fontId="37" fillId="0" borderId="1" xfId="0" applyFont="1" applyFill="1" applyBorder="1" applyAlignment="1">
      <alignment horizontal="left"/>
    </xf>
    <xf numFmtId="0" fontId="39" fillId="0" borderId="1" xfId="2" applyFont="1" applyFill="1" applyBorder="1" applyAlignment="1">
      <alignment vertical="center"/>
    </xf>
    <xf numFmtId="0" fontId="39" fillId="0" borderId="1" xfId="2" applyFont="1" applyFill="1" applyBorder="1" applyAlignment="1">
      <alignment horizontal="left" vertical="center"/>
    </xf>
    <xf numFmtId="0" fontId="37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 applyAlignment="1"/>
    <xf numFmtId="0" fontId="38" fillId="0" borderId="1" xfId="0" applyFont="1" applyFill="1" applyBorder="1" applyAlignment="1">
      <alignment horizontal="left"/>
    </xf>
    <xf numFmtId="0" fontId="37" fillId="0" borderId="1" xfId="0" applyFont="1" applyFill="1" applyBorder="1" applyAlignment="1"/>
    <xf numFmtId="0" fontId="40" fillId="0" borderId="1" xfId="0" applyFont="1" applyFill="1" applyBorder="1" applyAlignment="1">
      <alignment vertical="center"/>
    </xf>
    <xf numFmtId="0" fontId="41" fillId="0" borderId="0" xfId="0" applyFont="1" applyFill="1"/>
    <xf numFmtId="0" fontId="42" fillId="0" borderId="1" xfId="0" applyFont="1" applyFill="1" applyBorder="1" applyAlignment="1">
      <alignment horizontal="center"/>
    </xf>
    <xf numFmtId="0" fontId="38" fillId="0" borderId="1" xfId="0" applyFont="1" applyFill="1" applyBorder="1" applyAlignment="1">
      <alignment horizontal="left" vertical="center" wrapText="1"/>
    </xf>
    <xf numFmtId="0" fontId="35" fillId="0" borderId="1" xfId="3" applyFont="1" applyFill="1" applyBorder="1" applyAlignment="1">
      <alignment vertical="center"/>
    </xf>
    <xf numFmtId="0" fontId="37" fillId="0" borderId="1" xfId="2" applyFont="1" applyFill="1" applyBorder="1" applyAlignment="1">
      <alignment horizontal="left" vertical="center"/>
    </xf>
    <xf numFmtId="0" fontId="37" fillId="0" borderId="1" xfId="2" applyFont="1" applyFill="1" applyBorder="1" applyAlignment="1">
      <alignment vertical="center"/>
    </xf>
    <xf numFmtId="0" fontId="29" fillId="0" borderId="1" xfId="0" applyFont="1" applyBorder="1"/>
    <xf numFmtId="0" fontId="39" fillId="0" borderId="1" xfId="0" applyFont="1" applyFill="1" applyBorder="1" applyAlignment="1">
      <alignment vertical="center"/>
    </xf>
    <xf numFmtId="0" fontId="37" fillId="0" borderId="1" xfId="1" applyFont="1" applyFill="1" applyBorder="1" applyAlignment="1">
      <alignment horizontal="left" vertical="center"/>
    </xf>
    <xf numFmtId="0" fontId="38" fillId="0" borderId="1" xfId="0" applyFont="1" applyFill="1" applyBorder="1" applyAlignment="1">
      <alignment horizontal="left" vertical="center"/>
    </xf>
    <xf numFmtId="49" fontId="37" fillId="0" borderId="1" xfId="0" applyNumberFormat="1" applyFont="1" applyFill="1" applyBorder="1" applyAlignment="1">
      <alignment horizontal="left" vertical="center"/>
    </xf>
    <xf numFmtId="0" fontId="35" fillId="0" borderId="9" xfId="0" applyFont="1" applyFill="1" applyBorder="1" applyAlignment="1">
      <alignment horizontal="center" vertical="center" wrapText="1"/>
    </xf>
    <xf numFmtId="0" fontId="35" fillId="0" borderId="9" xfId="0" applyFont="1" applyFill="1" applyBorder="1" applyAlignment="1">
      <alignment vertical="center"/>
    </xf>
    <xf numFmtId="0" fontId="38" fillId="0" borderId="1" xfId="0" applyFont="1" applyFill="1" applyBorder="1" applyAlignment="1">
      <alignment horizontal="left" vertical="top" wrapText="1"/>
    </xf>
    <xf numFmtId="49" fontId="37" fillId="0" borderId="1" xfId="0" applyNumberFormat="1" applyFont="1" applyFill="1" applyBorder="1" applyAlignment="1">
      <alignment vertical="center"/>
    </xf>
    <xf numFmtId="0" fontId="35" fillId="0" borderId="1" xfId="2" applyFont="1" applyFill="1" applyBorder="1" applyAlignment="1">
      <alignment horizontal="left" vertical="center"/>
    </xf>
    <xf numFmtId="0" fontId="35" fillId="0" borderId="1" xfId="2" applyFont="1" applyFill="1" applyBorder="1" applyAlignment="1">
      <alignment vertical="center"/>
    </xf>
    <xf numFmtId="0" fontId="40" fillId="0" borderId="1" xfId="0" applyFont="1" applyFill="1" applyBorder="1" applyAlignment="1">
      <alignment horizontal="left" vertical="center"/>
    </xf>
    <xf numFmtId="0" fontId="38" fillId="0" borderId="1" xfId="0" applyFont="1" applyFill="1" applyBorder="1" applyAlignment="1">
      <alignment vertical="center"/>
    </xf>
    <xf numFmtId="0" fontId="34" fillId="0" borderId="16" xfId="0" applyFont="1" applyFill="1" applyBorder="1" applyAlignment="1">
      <alignment horizontal="center"/>
    </xf>
    <xf numFmtId="0" fontId="35" fillId="0" borderId="16" xfId="0" applyFont="1" applyFill="1" applyBorder="1" applyAlignment="1">
      <alignment horizontal="center" vertical="center"/>
    </xf>
    <xf numFmtId="0" fontId="35" fillId="0" borderId="9" xfId="0" applyFont="1" applyFill="1" applyBorder="1" applyAlignment="1">
      <alignment horizontal="center" vertical="top" wrapText="1"/>
    </xf>
    <xf numFmtId="0" fontId="35" fillId="0" borderId="1" xfId="2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/>
    </xf>
    <xf numFmtId="0" fontId="35" fillId="0" borderId="1" xfId="0" applyFont="1" applyFill="1" applyBorder="1" applyAlignment="1">
      <alignment horizontal="left"/>
    </xf>
    <xf numFmtId="0" fontId="37" fillId="0" borderId="1" xfId="0" applyFont="1" applyFill="1" applyBorder="1" applyAlignment="1">
      <alignment vertical="top" wrapText="1"/>
    </xf>
    <xf numFmtId="0" fontId="35" fillId="0" borderId="1" xfId="0" applyFont="1" applyFill="1" applyBorder="1" applyAlignment="1">
      <alignment vertical="top" wrapText="1"/>
    </xf>
    <xf numFmtId="0" fontId="35" fillId="0" borderId="1" xfId="0" applyFont="1" applyFill="1" applyBorder="1" applyAlignment="1">
      <alignment horizontal="left" vertical="top" wrapText="1"/>
    </xf>
    <xf numFmtId="0" fontId="29" fillId="0" borderId="15" xfId="0" applyFont="1" applyFill="1" applyBorder="1"/>
    <xf numFmtId="0" fontId="37" fillId="0" borderId="1" xfId="0" applyFont="1" applyFill="1" applyBorder="1" applyAlignment="1">
      <alignment horizontal="left" vertical="top" wrapText="1"/>
    </xf>
    <xf numFmtId="0" fontId="35" fillId="0" borderId="1" xfId="0" applyFont="1" applyFill="1" applyBorder="1" applyAlignment="1"/>
    <xf numFmtId="0" fontId="35" fillId="0" borderId="1" xfId="0" applyFont="1" applyFill="1" applyBorder="1" applyAlignment="1">
      <alignment horizontal="left" vertical="top"/>
    </xf>
    <xf numFmtId="0" fontId="43" fillId="0" borderId="1" xfId="0" applyFont="1" applyFill="1" applyBorder="1"/>
    <xf numFmtId="0" fontId="37" fillId="0" borderId="1" xfId="0" applyFont="1" applyFill="1" applyBorder="1"/>
    <xf numFmtId="0" fontId="29" fillId="0" borderId="1" xfId="0" applyFont="1" applyFill="1" applyBorder="1" applyAlignment="1"/>
    <xf numFmtId="0" fontId="42" fillId="0" borderId="1" xfId="0" applyFont="1" applyFill="1" applyBorder="1"/>
    <xf numFmtId="0" fontId="37" fillId="0" borderId="1" xfId="0" applyFont="1" applyFill="1" applyBorder="1" applyAlignment="1">
      <alignment vertical="top"/>
    </xf>
    <xf numFmtId="0" fontId="29" fillId="0" borderId="1" xfId="0" applyFont="1" applyFill="1" applyBorder="1" applyAlignment="1">
      <alignment horizontal="center"/>
    </xf>
    <xf numFmtId="49" fontId="29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left"/>
    </xf>
    <xf numFmtId="0" fontId="44" fillId="0" borderId="1" xfId="0" applyFont="1" applyFill="1" applyBorder="1"/>
    <xf numFmtId="0" fontId="29" fillId="0" borderId="1" xfId="0" applyFont="1" applyBorder="1" applyAlignment="1">
      <alignment horizontal="center"/>
    </xf>
    <xf numFmtId="49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left"/>
    </xf>
    <xf numFmtId="0" fontId="34" fillId="0" borderId="10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7" fillId="0" borderId="9" xfId="0" applyFont="1" applyFill="1" applyBorder="1" applyAlignment="1">
      <alignment vertical="center" wrapText="1"/>
    </xf>
    <xf numFmtId="0" fontId="37" fillId="0" borderId="9" xfId="0" applyFont="1" applyFill="1" applyBorder="1" applyAlignment="1">
      <alignment horizontal="center" vertical="center" wrapText="1"/>
    </xf>
    <xf numFmtId="0" fontId="35" fillId="0" borderId="9" xfId="0" applyFont="1" applyFill="1" applyBorder="1" applyAlignment="1">
      <alignment horizontal="center" vertical="center"/>
    </xf>
    <xf numFmtId="0" fontId="37" fillId="0" borderId="9" xfId="0" applyFont="1" applyFill="1" applyBorder="1" applyAlignment="1">
      <alignment horizontal="left" vertical="center" wrapText="1"/>
    </xf>
    <xf numFmtId="0" fontId="37" fillId="0" borderId="9" xfId="0" applyFont="1" applyFill="1" applyBorder="1" applyAlignment="1">
      <alignment horizontal="left" vertical="center"/>
    </xf>
    <xf numFmtId="0" fontId="35" fillId="0" borderId="9" xfId="0" applyFont="1" applyFill="1" applyBorder="1" applyAlignment="1">
      <alignment horizontal="left" vertical="center"/>
    </xf>
    <xf numFmtId="0" fontId="35" fillId="0" borderId="9" xfId="2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top" wrapText="1"/>
    </xf>
    <xf numFmtId="0" fontId="29" fillId="0" borderId="9" xfId="0" applyFont="1" applyBorder="1" applyAlignment="1">
      <alignment horizontal="center"/>
    </xf>
    <xf numFmtId="0" fontId="37" fillId="0" borderId="0" xfId="0" applyFont="1" applyFill="1" applyBorder="1" applyAlignment="1">
      <alignment horizontal="left"/>
    </xf>
    <xf numFmtId="0" fontId="35" fillId="0" borderId="16" xfId="2" applyFont="1" applyFill="1" applyBorder="1" applyAlignment="1">
      <alignment vertical="center"/>
    </xf>
    <xf numFmtId="164" fontId="30" fillId="0" borderId="0" xfId="0" applyNumberFormat="1" applyFont="1" applyAlignment="1">
      <alignment horizontal="left"/>
    </xf>
    <xf numFmtId="164" fontId="29" fillId="0" borderId="0" xfId="0" applyNumberFormat="1" applyFont="1"/>
    <xf numFmtId="164" fontId="34" fillId="0" borderId="10" xfId="0" applyNumberFormat="1" applyFont="1" applyBorder="1" applyAlignment="1">
      <alignment horizontal="center" vertical="center"/>
    </xf>
    <xf numFmtId="164" fontId="34" fillId="0" borderId="11" xfId="0" applyNumberFormat="1" applyFont="1" applyBorder="1" applyAlignment="1">
      <alignment horizontal="center" vertical="center"/>
    </xf>
    <xf numFmtId="0" fontId="0" fillId="0" borderId="0" xfId="0"/>
    <xf numFmtId="0" fontId="29" fillId="0" borderId="0" xfId="0" applyFont="1"/>
    <xf numFmtId="0" fontId="29" fillId="0" borderId="0" xfId="0" applyFont="1" applyBorder="1"/>
    <xf numFmtId="0" fontId="33" fillId="0" borderId="8" xfId="0" applyFont="1" applyBorder="1" applyAlignment="1"/>
    <xf numFmtId="0" fontId="34" fillId="0" borderId="12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5" fillId="0" borderId="1" xfId="0" applyFont="1" applyFill="1" applyBorder="1" applyAlignment="1">
      <alignment horizontal="left" vertical="center"/>
    </xf>
    <xf numFmtId="0" fontId="29" fillId="0" borderId="0" xfId="0" applyFont="1" applyFill="1"/>
    <xf numFmtId="0" fontId="35" fillId="0" borderId="1" xfId="0" applyFont="1" applyFill="1" applyBorder="1" applyAlignment="1">
      <alignment vertical="center" wrapText="1"/>
    </xf>
    <xf numFmtId="0" fontId="35" fillId="0" borderId="1" xfId="0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vertical="center"/>
    </xf>
    <xf numFmtId="0" fontId="35" fillId="0" borderId="9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left" vertical="center"/>
    </xf>
    <xf numFmtId="0" fontId="38" fillId="0" borderId="1" xfId="0" applyFont="1" applyFill="1" applyBorder="1" applyAlignment="1">
      <alignment vertical="center"/>
    </xf>
    <xf numFmtId="0" fontId="29" fillId="0" borderId="15" xfId="0" applyFont="1" applyFill="1" applyBorder="1"/>
    <xf numFmtId="0" fontId="37" fillId="0" borderId="9" xfId="0" applyFont="1" applyFill="1" applyBorder="1" applyAlignment="1">
      <alignment horizontal="center" vertical="center" wrapText="1"/>
    </xf>
    <xf numFmtId="0" fontId="35" fillId="0" borderId="9" xfId="0" applyFont="1" applyFill="1" applyBorder="1" applyAlignment="1">
      <alignment horizontal="left" vertical="center"/>
    </xf>
    <xf numFmtId="0" fontId="0" fillId="0" borderId="0" xfId="0"/>
    <xf numFmtId="0" fontId="10" fillId="0" borderId="0" xfId="0" applyFont="1" applyAlignment="1">
      <alignment horizontal="left"/>
    </xf>
    <xf numFmtId="0" fontId="29" fillId="0" borderId="0" xfId="0" applyFont="1"/>
    <xf numFmtId="0" fontId="29" fillId="0" borderId="0" xfId="0" applyFont="1" applyBorder="1"/>
    <xf numFmtId="0" fontId="33" fillId="0" borderId="8" xfId="0" applyFont="1" applyBorder="1" applyAlignment="1"/>
    <xf numFmtId="0" fontId="34" fillId="0" borderId="12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8" xfId="0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7" fillId="0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29" fillId="0" borderId="0" xfId="0" applyFont="1" applyFill="1"/>
    <xf numFmtId="0" fontId="35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left" vertical="center"/>
    </xf>
    <xf numFmtId="0" fontId="39" fillId="0" borderId="1" xfId="2" applyFont="1" applyFill="1" applyBorder="1" applyAlignment="1">
      <alignment horizontal="left" vertical="center"/>
    </xf>
    <xf numFmtId="0" fontId="37" fillId="0" borderId="1" xfId="0" applyFont="1" applyFill="1" applyBorder="1" applyAlignment="1">
      <alignment horizontal="left" vertical="center" wrapText="1"/>
    </xf>
    <xf numFmtId="0" fontId="35" fillId="0" borderId="1" xfId="2" applyFont="1" applyFill="1" applyBorder="1" applyAlignment="1">
      <alignment horizontal="left" vertical="center"/>
    </xf>
    <xf numFmtId="0" fontId="35" fillId="0" borderId="1" xfId="2" applyFont="1" applyFill="1" applyBorder="1" applyAlignment="1">
      <alignment vertical="center"/>
    </xf>
    <xf numFmtId="0" fontId="35" fillId="0" borderId="1" xfId="2" applyFont="1" applyFill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3" fillId="0" borderId="8" xfId="0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7" fillId="0" borderId="8" xfId="0" applyFont="1" applyBorder="1" applyAlignment="1"/>
    <xf numFmtId="0" fontId="38" fillId="0" borderId="1" xfId="0" applyFont="1" applyFill="1" applyBorder="1" applyAlignment="1">
      <alignment vertical="center" wrapText="1"/>
    </xf>
    <xf numFmtId="0" fontId="34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vertical="center"/>
    </xf>
    <xf numFmtId="0" fontId="39" fillId="0" borderId="9" xfId="2" applyFont="1" applyFill="1" applyBorder="1" applyAlignment="1">
      <alignment vertical="center"/>
    </xf>
    <xf numFmtId="0" fontId="39" fillId="0" borderId="9" xfId="2" applyFont="1" applyFill="1" applyBorder="1" applyAlignment="1">
      <alignment horizontal="left" vertical="center"/>
    </xf>
    <xf numFmtId="0" fontId="29" fillId="0" borderId="1" xfId="2" applyFont="1" applyFill="1" applyBorder="1" applyAlignment="1">
      <alignment vertical="center"/>
    </xf>
    <xf numFmtId="0" fontId="50" fillId="0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horizontal="right" vertical="center" wrapText="1"/>
    </xf>
    <xf numFmtId="0" fontId="35" fillId="0" borderId="1" xfId="2" applyFont="1" applyFill="1" applyBorder="1" applyAlignment="1">
      <alignment horizontal="right" vertical="center"/>
    </xf>
    <xf numFmtId="0" fontId="37" fillId="0" borderId="1" xfId="0" applyFont="1" applyFill="1" applyBorder="1" applyAlignment="1">
      <alignment horizontal="right" vertical="center"/>
    </xf>
    <xf numFmtId="0" fontId="35" fillId="0" borderId="1" xfId="0" applyFont="1" applyFill="1" applyBorder="1" applyAlignment="1">
      <alignment horizontal="right" vertical="center"/>
    </xf>
    <xf numFmtId="0" fontId="35" fillId="0" borderId="1" xfId="0" applyFont="1" applyFill="1" applyBorder="1" applyAlignment="1">
      <alignment horizontal="right" vertical="center" wrapText="1"/>
    </xf>
    <xf numFmtId="0" fontId="41" fillId="0" borderId="1" xfId="0" applyNumberFormat="1" applyFont="1" applyFill="1" applyBorder="1" applyAlignment="1">
      <alignment vertical="center"/>
    </xf>
    <xf numFmtId="0" fontId="29" fillId="0" borderId="1" xfId="2" applyNumberFormat="1" applyFont="1" applyFill="1" applyBorder="1" applyAlignment="1">
      <alignment vertical="center"/>
    </xf>
    <xf numFmtId="0" fontId="41" fillId="0" borderId="1" xfId="0" applyNumberFormat="1" applyFont="1" applyFill="1" applyBorder="1" applyAlignment="1">
      <alignment vertical="center" wrapText="1"/>
    </xf>
    <xf numFmtId="0" fontId="29" fillId="0" borderId="1" xfId="0" applyNumberFormat="1" applyFont="1" applyFill="1" applyBorder="1" applyAlignment="1">
      <alignment vertical="center"/>
    </xf>
    <xf numFmtId="0" fontId="29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36" fillId="0" borderId="1" xfId="0" applyNumberFormat="1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right" vertical="center"/>
    </xf>
    <xf numFmtId="0" fontId="29" fillId="0" borderId="1" xfId="0" applyFont="1" applyFill="1" applyBorder="1" applyAlignment="1">
      <alignment horizontal="right" vertical="center"/>
    </xf>
    <xf numFmtId="0" fontId="51" fillId="0" borderId="1" xfId="0" applyFont="1" applyFill="1" applyBorder="1" applyAlignment="1">
      <alignment horizontal="right" vertical="center" wrapText="1"/>
    </xf>
    <xf numFmtId="0" fontId="29" fillId="0" borderId="1" xfId="0" applyFont="1" applyFill="1" applyBorder="1" applyAlignment="1">
      <alignment horizontal="right" vertical="center" wrapText="1"/>
    </xf>
    <xf numFmtId="0" fontId="41" fillId="0" borderId="1" xfId="0" applyFont="1" applyFill="1" applyBorder="1" applyAlignment="1">
      <alignment horizontal="right" vertical="center" wrapText="1"/>
    </xf>
    <xf numFmtId="0" fontId="29" fillId="0" borderId="1" xfId="0" applyFont="1" applyBorder="1" applyAlignment="1">
      <alignment horizontal="right" vertical="center"/>
    </xf>
    <xf numFmtId="0" fontId="29" fillId="0" borderId="1" xfId="2" applyFont="1" applyFill="1" applyBorder="1" applyAlignment="1">
      <alignment horizontal="right" vertical="center"/>
    </xf>
    <xf numFmtId="0" fontId="51" fillId="0" borderId="1" xfId="0" applyFont="1" applyFill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29" fillId="0" borderId="1" xfId="0" applyFont="1" applyBorder="1" applyAlignment="1">
      <alignment vertical="center"/>
    </xf>
    <xf numFmtId="0" fontId="29" fillId="0" borderId="1" xfId="0" applyFont="1" applyBorder="1" applyAlignment="1">
      <alignment horizontal="left" vertical="center"/>
    </xf>
    <xf numFmtId="0" fontId="44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29" fillId="0" borderId="1" xfId="0" applyFont="1" applyFill="1" applyBorder="1" applyAlignment="1">
      <alignment vertical="center" wrapText="1"/>
    </xf>
    <xf numFmtId="0" fontId="41" fillId="0" borderId="1" xfId="0" applyFont="1" applyFill="1" applyBorder="1" applyAlignment="1">
      <alignment vertical="center"/>
    </xf>
    <xf numFmtId="0" fontId="41" fillId="0" borderId="1" xfId="0" applyFont="1" applyFill="1" applyBorder="1" applyAlignment="1">
      <alignment vertical="center" wrapText="1"/>
    </xf>
    <xf numFmtId="0" fontId="41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 applyAlignment="1">
      <alignment horizontal="right" vertical="center"/>
    </xf>
    <xf numFmtId="0" fontId="38" fillId="0" borderId="1" xfId="0" applyFont="1" applyFill="1" applyBorder="1" applyAlignment="1">
      <alignment horizontal="right" vertical="center" wrapText="1"/>
    </xf>
    <xf numFmtId="0" fontId="49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right" vertical="center"/>
    </xf>
    <xf numFmtId="0" fontId="36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vertical="center"/>
    </xf>
    <xf numFmtId="0" fontId="41" fillId="0" borderId="1" xfId="2" applyNumberFormat="1" applyFont="1" applyFill="1" applyBorder="1" applyAlignment="1">
      <alignment vertical="center"/>
    </xf>
    <xf numFmtId="0" fontId="51" fillId="0" borderId="1" xfId="0" applyNumberFormat="1" applyFont="1" applyFill="1" applyBorder="1" applyAlignment="1">
      <alignment vertical="center"/>
    </xf>
    <xf numFmtId="0" fontId="29" fillId="0" borderId="9" xfId="2" applyNumberFormat="1" applyFont="1" applyFill="1" applyBorder="1" applyAlignment="1">
      <alignment vertical="center"/>
    </xf>
    <xf numFmtId="0" fontId="30" fillId="0" borderId="1" xfId="0" applyFont="1" applyBorder="1" applyAlignment="1">
      <alignment horizontal="left" vertical="center"/>
    </xf>
    <xf numFmtId="0" fontId="29" fillId="0" borderId="1" xfId="0" applyNumberFormat="1" applyFont="1" applyBorder="1" applyAlignment="1">
      <alignment horizontal="right" vertical="center"/>
    </xf>
    <xf numFmtId="0" fontId="34" fillId="0" borderId="0" xfId="0" applyFont="1" applyBorder="1" applyAlignment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34" fillId="0" borderId="29" xfId="0" applyFont="1" applyBorder="1" applyAlignment="1">
      <alignment horizontal="center" vertical="center"/>
    </xf>
    <xf numFmtId="0" fontId="34" fillId="0" borderId="28" xfId="0" applyFont="1" applyBorder="1" applyAlignment="1">
      <alignment horizontal="center" vertical="center"/>
    </xf>
    <xf numFmtId="0" fontId="53" fillId="0" borderId="0" xfId="0" applyFont="1" applyAlignment="1">
      <alignment horizontal="center"/>
    </xf>
    <xf numFmtId="0" fontId="54" fillId="0" borderId="8" xfId="0" applyFont="1" applyBorder="1" applyAlignment="1">
      <alignment horizontal="center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7" fillId="0" borderId="1" xfId="0" applyFont="1" applyFill="1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left" vertical="center"/>
    </xf>
    <xf numFmtId="0" fontId="29" fillId="0" borderId="0" xfId="0" applyFont="1" applyFill="1"/>
    <xf numFmtId="0" fontId="35" fillId="0" borderId="1" xfId="0" applyFont="1" applyFill="1" applyBorder="1" applyAlignment="1">
      <alignment vertical="center"/>
    </xf>
    <xf numFmtId="0" fontId="37" fillId="0" borderId="9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/>
    </xf>
    <xf numFmtId="0" fontId="18" fillId="0" borderId="23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49" fontId="22" fillId="0" borderId="18" xfId="0" applyNumberFormat="1" applyFont="1" applyBorder="1" applyAlignment="1">
      <alignment horizontal="center" vertical="center" wrapText="1"/>
    </xf>
    <xf numFmtId="49" fontId="22" fillId="0" borderId="15" xfId="0" applyNumberFormat="1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3" fillId="0" borderId="0" xfId="0" applyFont="1" applyAlignment="1">
      <alignment horizontal="left"/>
    </xf>
    <xf numFmtId="0" fontId="12" fillId="0" borderId="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2" fillId="0" borderId="17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164" fontId="34" fillId="0" borderId="10" xfId="0" applyNumberFormat="1" applyFont="1" applyBorder="1" applyAlignment="1">
      <alignment horizontal="center" vertical="center"/>
    </xf>
    <xf numFmtId="164" fontId="34" fillId="0" borderId="11" xfId="0" applyNumberFormat="1" applyFont="1" applyBorder="1" applyAlignment="1">
      <alignment horizontal="center" vertical="center"/>
    </xf>
    <xf numFmtId="164" fontId="31" fillId="0" borderId="0" xfId="0" applyNumberFormat="1" applyFont="1" applyBorder="1" applyAlignment="1">
      <alignment horizontal="center"/>
    </xf>
    <xf numFmtId="0" fontId="31" fillId="0" borderId="0" xfId="0" applyFont="1" applyBorder="1" applyAlignment="1">
      <alignment horizontal="center"/>
    </xf>
    <xf numFmtId="0" fontId="34" fillId="0" borderId="10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 wrapText="1"/>
    </xf>
    <xf numFmtId="49" fontId="46" fillId="0" borderId="15" xfId="0" applyNumberFormat="1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45" fillId="0" borderId="15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34" fillId="0" borderId="11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7" fillId="0" borderId="25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6" xfId="0" applyBorder="1" applyAlignment="1">
      <alignment vertical="center"/>
    </xf>
    <xf numFmtId="0" fontId="34" fillId="0" borderId="25" xfId="0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0" fontId="53" fillId="0" borderId="26" xfId="0" applyFont="1" applyBorder="1" applyAlignment="1">
      <alignment vertical="center"/>
    </xf>
    <xf numFmtId="0" fontId="33" fillId="0" borderId="0" xfId="0" applyFont="1" applyBorder="1" applyAlignment="1">
      <alignment horizontal="center"/>
    </xf>
    <xf numFmtId="0" fontId="34" fillId="0" borderId="28" xfId="0" applyFont="1" applyBorder="1" applyAlignment="1">
      <alignment horizontal="center" vertical="center"/>
    </xf>
    <xf numFmtId="49" fontId="46" fillId="0" borderId="10" xfId="0" applyNumberFormat="1" applyFont="1" applyBorder="1" applyAlignment="1">
      <alignment horizontal="center" vertical="center" wrapText="1"/>
    </xf>
    <xf numFmtId="0" fontId="35" fillId="0" borderId="27" xfId="0" applyFont="1" applyBorder="1" applyAlignment="1">
      <alignment horizontal="center" vertical="center" wrapText="1"/>
    </xf>
    <xf numFmtId="0" fontId="45" fillId="0" borderId="10" xfId="0" applyFont="1" applyBorder="1" applyAlignment="1">
      <alignment horizontal="center" vertical="center" wrapText="1"/>
    </xf>
    <xf numFmtId="0" fontId="34" fillId="0" borderId="28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5" fillId="0" borderId="17" xfId="0" applyFont="1" applyBorder="1" applyAlignment="1">
      <alignment horizontal="center" vertical="center" wrapText="1"/>
    </xf>
    <xf numFmtId="0" fontId="45" fillId="0" borderId="18" xfId="0" applyFont="1" applyBorder="1" applyAlignment="1">
      <alignment horizontal="center" vertical="center" wrapText="1"/>
    </xf>
  </cellXfs>
  <cellStyles count="5">
    <cellStyle name="Normal" xfId="0" builtinId="0"/>
    <cellStyle name="Normal 2" xfId="1"/>
    <cellStyle name="Normal 2 2" xfId="4"/>
    <cellStyle name="Normal 4" xfId="2"/>
    <cellStyle name="Normal 5" xfId="3"/>
  </cellStyles>
  <dxfs count="0"/>
  <tableStyles count="0" defaultTableStyle="TableStyleMedium9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1238251</xdr:colOff>
      <xdr:row>0</xdr:row>
      <xdr:rowOff>238126</xdr:rowOff>
    </xdr:from>
    <xdr:to>
      <xdr:col>11</xdr:col>
      <xdr:colOff>107156</xdr:colOff>
      <xdr:row>6</xdr:row>
      <xdr:rowOff>210881</xdr:rowOff>
    </xdr:to>
    <xdr:pic>
      <xdr:nvPicPr>
        <xdr:cNvPr id="3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2782" y="238126"/>
          <a:ext cx="1464468" cy="183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0</xdr:rowOff>
    </xdr:from>
    <xdr:to>
      <xdr:col>15</xdr:col>
      <xdr:colOff>0</xdr:colOff>
      <xdr:row>2</xdr:row>
      <xdr:rowOff>219075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11382375" cy="69532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sr-Cyrl-RS" sz="2800" b="0" i="0" strike="noStrike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Calibri"/>
            </a:rPr>
            <a:t>ОШ</a:t>
          </a:r>
          <a:r>
            <a:rPr lang="sr-Cyrl-RS" sz="2800" b="0" i="0" strike="noStrike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</a:rPr>
            <a:t> " Бановић Страхиња"</a:t>
          </a:r>
          <a:endParaRPr lang="x-none" sz="2800" b="0" i="0" strike="noStrike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Times New Roman" pitchFamily="18" charset="0"/>
            <a:cs typeface="Times New Roman" pitchFamily="18" charset="0"/>
          </a:endParaRPr>
        </a:p>
        <a:p>
          <a:pPr algn="ctr" rtl="1">
            <a:defRPr sz="1000"/>
          </a:pPr>
          <a:endParaRPr lang="x-none" sz="1800" b="0" i="0" strike="noStrike">
            <a:solidFill>
              <a:srgbClr val="003366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2</xdr:col>
      <xdr:colOff>542925</xdr:colOff>
      <xdr:row>0</xdr:row>
      <xdr:rowOff>38099</xdr:rowOff>
    </xdr:from>
    <xdr:to>
      <xdr:col>2</xdr:col>
      <xdr:colOff>1114425</xdr:colOff>
      <xdr:row>2</xdr:row>
      <xdr:rowOff>200024</xdr:rowOff>
    </xdr:to>
    <xdr:pic>
      <xdr:nvPicPr>
        <xdr:cNvPr id="4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38099"/>
          <a:ext cx="5715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0</xdr:rowOff>
    </xdr:from>
    <xdr:to>
      <xdr:col>11</xdr:col>
      <xdr:colOff>657225</xdr:colOff>
      <xdr:row>2</xdr:row>
      <xdr:rowOff>219075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11382375" cy="69532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sr-Cyrl-RS" sz="2800" b="0" i="0" strike="noStrike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Calibri"/>
            </a:rPr>
            <a:t>ОШ</a:t>
          </a:r>
          <a:r>
            <a:rPr lang="sr-Cyrl-RS" sz="2800" b="0" i="0" strike="noStrike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</a:rPr>
            <a:t> " Бановић Страхиња"</a:t>
          </a:r>
          <a:endParaRPr lang="x-none" sz="2800" b="0" i="0" strike="noStrike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Times New Roman" pitchFamily="18" charset="0"/>
            <a:cs typeface="Times New Roman" pitchFamily="18" charset="0"/>
          </a:endParaRPr>
        </a:p>
        <a:p>
          <a:pPr algn="ctr" rtl="1">
            <a:defRPr sz="1000"/>
          </a:pPr>
          <a:endParaRPr lang="x-none" sz="1800" b="0" i="0" strike="noStrike">
            <a:solidFill>
              <a:srgbClr val="003366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2</xdr:col>
      <xdr:colOff>542925</xdr:colOff>
      <xdr:row>0</xdr:row>
      <xdr:rowOff>38099</xdr:rowOff>
    </xdr:from>
    <xdr:to>
      <xdr:col>2</xdr:col>
      <xdr:colOff>609600</xdr:colOff>
      <xdr:row>2</xdr:row>
      <xdr:rowOff>190499</xdr:rowOff>
    </xdr:to>
    <xdr:pic>
      <xdr:nvPicPr>
        <xdr:cNvPr id="3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38099"/>
          <a:ext cx="5715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0</xdr:row>
      <xdr:rowOff>0</xdr:rowOff>
    </xdr:from>
    <xdr:to>
      <xdr:col>15</xdr:col>
      <xdr:colOff>0</xdr:colOff>
      <xdr:row>2</xdr:row>
      <xdr:rowOff>219075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12544425" cy="69532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sr-Cyrl-RS" sz="2800" b="0" i="0" strike="noStrike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Calibri"/>
            </a:rPr>
            <a:t>ОШ</a:t>
          </a:r>
          <a:r>
            <a:rPr lang="sr-Cyrl-RS" sz="2800" b="0" i="0" strike="noStrike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</a:rPr>
            <a:t> " Бановић Страхиња"</a:t>
          </a:r>
          <a:endParaRPr lang="x-none" sz="2800" b="0" i="0" strike="noStrike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Times New Roman" pitchFamily="18" charset="0"/>
            <a:cs typeface="Times New Roman" pitchFamily="18" charset="0"/>
          </a:endParaRPr>
        </a:p>
        <a:p>
          <a:pPr algn="ctr" rtl="1">
            <a:defRPr sz="1000"/>
          </a:pPr>
          <a:endParaRPr lang="x-none" sz="1800" b="0" i="0" strike="noStrike">
            <a:solidFill>
              <a:srgbClr val="003366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2</xdr:col>
      <xdr:colOff>542925</xdr:colOff>
      <xdr:row>0</xdr:row>
      <xdr:rowOff>38099</xdr:rowOff>
    </xdr:from>
    <xdr:to>
      <xdr:col>2</xdr:col>
      <xdr:colOff>1114425</xdr:colOff>
      <xdr:row>2</xdr:row>
      <xdr:rowOff>200024</xdr:rowOff>
    </xdr:to>
    <xdr:pic>
      <xdr:nvPicPr>
        <xdr:cNvPr id="5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38099"/>
          <a:ext cx="5715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0</xdr:rowOff>
    </xdr:from>
    <xdr:to>
      <xdr:col>11</xdr:col>
      <xdr:colOff>657225</xdr:colOff>
      <xdr:row>2</xdr:row>
      <xdr:rowOff>219075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11382375" cy="69532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sr-Cyrl-RS" sz="2800" b="0" i="0" strike="noStrike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Calibri"/>
            </a:rPr>
            <a:t>ОШ</a:t>
          </a:r>
          <a:r>
            <a:rPr lang="sr-Cyrl-RS" sz="2800" b="0" i="0" strike="noStrike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</a:rPr>
            <a:t> " Бановић Страхиња"</a:t>
          </a:r>
          <a:endParaRPr lang="x-none" sz="2800" b="0" i="0" strike="noStrike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Times New Roman" pitchFamily="18" charset="0"/>
            <a:cs typeface="Times New Roman" pitchFamily="18" charset="0"/>
          </a:endParaRPr>
        </a:p>
        <a:p>
          <a:pPr algn="ctr" rtl="1">
            <a:defRPr sz="1000"/>
          </a:pPr>
          <a:endParaRPr lang="x-none" sz="1800" b="0" i="0" strike="noStrike">
            <a:solidFill>
              <a:srgbClr val="003366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2</xdr:col>
      <xdr:colOff>542925</xdr:colOff>
      <xdr:row>0</xdr:row>
      <xdr:rowOff>38099</xdr:rowOff>
    </xdr:from>
    <xdr:to>
      <xdr:col>2</xdr:col>
      <xdr:colOff>609600</xdr:colOff>
      <xdr:row>2</xdr:row>
      <xdr:rowOff>190499</xdr:rowOff>
    </xdr:to>
    <xdr:pic>
      <xdr:nvPicPr>
        <xdr:cNvPr id="3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38099"/>
          <a:ext cx="5715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0</xdr:row>
      <xdr:rowOff>0</xdr:rowOff>
    </xdr:from>
    <xdr:to>
      <xdr:col>15</xdr:col>
      <xdr:colOff>0</xdr:colOff>
      <xdr:row>2</xdr:row>
      <xdr:rowOff>219075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12544425" cy="69532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sr-Cyrl-RS" sz="2800" b="0" i="0" strike="noStrike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Calibri"/>
            </a:rPr>
            <a:t>ОШ</a:t>
          </a:r>
          <a:r>
            <a:rPr lang="sr-Cyrl-RS" sz="2800" b="0" i="0" strike="noStrike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</a:rPr>
            <a:t> " Бановић Страхиња"</a:t>
          </a:r>
          <a:endParaRPr lang="x-none" sz="2800" b="0" i="0" strike="noStrike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Times New Roman" pitchFamily="18" charset="0"/>
            <a:cs typeface="Times New Roman" pitchFamily="18" charset="0"/>
          </a:endParaRPr>
        </a:p>
        <a:p>
          <a:pPr algn="ctr" rtl="1">
            <a:defRPr sz="1000"/>
          </a:pPr>
          <a:endParaRPr lang="x-none" sz="1800" b="0" i="0" strike="noStrike">
            <a:solidFill>
              <a:srgbClr val="003366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2</xdr:col>
      <xdr:colOff>542925</xdr:colOff>
      <xdr:row>0</xdr:row>
      <xdr:rowOff>38099</xdr:rowOff>
    </xdr:from>
    <xdr:to>
      <xdr:col>2</xdr:col>
      <xdr:colOff>1114425</xdr:colOff>
      <xdr:row>2</xdr:row>
      <xdr:rowOff>200024</xdr:rowOff>
    </xdr:to>
    <xdr:pic>
      <xdr:nvPicPr>
        <xdr:cNvPr id="5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38099"/>
          <a:ext cx="5715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0</xdr:rowOff>
    </xdr:from>
    <xdr:to>
      <xdr:col>11</xdr:col>
      <xdr:colOff>657225</xdr:colOff>
      <xdr:row>2</xdr:row>
      <xdr:rowOff>219075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11382375" cy="69532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sr-Cyrl-RS" sz="2800" b="0" i="0" strike="noStrike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Calibri"/>
            </a:rPr>
            <a:t>ОШ</a:t>
          </a:r>
          <a:r>
            <a:rPr lang="sr-Cyrl-RS" sz="2800" b="0" i="0" strike="noStrike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</a:rPr>
            <a:t> " Бановић Страхиња"</a:t>
          </a:r>
          <a:endParaRPr lang="x-none" sz="2800" b="0" i="0" strike="noStrike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Times New Roman" pitchFamily="18" charset="0"/>
            <a:cs typeface="Times New Roman" pitchFamily="18" charset="0"/>
          </a:endParaRPr>
        </a:p>
        <a:p>
          <a:pPr algn="ctr" rtl="1">
            <a:defRPr sz="1000"/>
          </a:pPr>
          <a:endParaRPr lang="x-none" sz="1800" b="0" i="0" strike="noStrike">
            <a:solidFill>
              <a:srgbClr val="003366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2</xdr:col>
      <xdr:colOff>542925</xdr:colOff>
      <xdr:row>0</xdr:row>
      <xdr:rowOff>38099</xdr:rowOff>
    </xdr:from>
    <xdr:to>
      <xdr:col>2</xdr:col>
      <xdr:colOff>895350</xdr:colOff>
      <xdr:row>2</xdr:row>
      <xdr:rowOff>190499</xdr:rowOff>
    </xdr:to>
    <xdr:pic>
      <xdr:nvPicPr>
        <xdr:cNvPr id="3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38099"/>
          <a:ext cx="3524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0</xdr:row>
      <xdr:rowOff>0</xdr:rowOff>
    </xdr:from>
    <xdr:to>
      <xdr:col>16</xdr:col>
      <xdr:colOff>657225</xdr:colOff>
      <xdr:row>2</xdr:row>
      <xdr:rowOff>219075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9525" y="0"/>
          <a:ext cx="12544425" cy="69532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t" upright="1"/>
        <a:lstStyle/>
        <a:p>
          <a:pPr algn="ctr" rtl="1">
            <a:defRPr sz="1000"/>
          </a:pPr>
          <a:r>
            <a:rPr lang="sr-Cyrl-RS" sz="2800" b="0" i="0" strike="noStrike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Calibri"/>
            </a:rPr>
            <a:t>ОШ</a:t>
          </a:r>
          <a:r>
            <a:rPr lang="sr-Cyrl-RS" sz="2800" b="0" i="0" strike="noStrike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</a:rPr>
            <a:t> " Бановић Страхиња"</a:t>
          </a:r>
          <a:endParaRPr lang="x-none" sz="2800" b="0" i="0" strike="noStrike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Times New Roman" pitchFamily="18" charset="0"/>
            <a:cs typeface="Times New Roman" pitchFamily="18" charset="0"/>
          </a:endParaRPr>
        </a:p>
        <a:p>
          <a:pPr algn="ctr" rtl="1">
            <a:defRPr sz="1000"/>
          </a:pPr>
          <a:endParaRPr lang="x-none" sz="1800" b="0" i="0" strike="noStrike">
            <a:solidFill>
              <a:srgbClr val="003366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2</xdr:col>
      <xdr:colOff>542925</xdr:colOff>
      <xdr:row>0</xdr:row>
      <xdr:rowOff>38099</xdr:rowOff>
    </xdr:from>
    <xdr:to>
      <xdr:col>2</xdr:col>
      <xdr:colOff>1114425</xdr:colOff>
      <xdr:row>2</xdr:row>
      <xdr:rowOff>200024</xdr:rowOff>
    </xdr:to>
    <xdr:pic>
      <xdr:nvPicPr>
        <xdr:cNvPr id="5" name="Picture 4" descr="863B~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38099"/>
          <a:ext cx="5715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675"/>
  <sheetViews>
    <sheetView topLeftCell="C1" zoomScale="80" zoomScaleNormal="80" workbookViewId="0">
      <pane ySplit="11" topLeftCell="A374" activePane="bottomLeft" state="frozen"/>
      <selection pane="bottomLeft" activeCell="O596" sqref="O596"/>
    </sheetView>
  </sheetViews>
  <sheetFormatPr defaultRowHeight="16.5" x14ac:dyDescent="0.3"/>
  <cols>
    <col min="1" max="1" width="7.28515625" style="11" hidden="1" customWidth="1"/>
    <col min="2" max="2" width="9.28515625" style="10" hidden="1" customWidth="1"/>
    <col min="3" max="3" width="29.5703125" style="10" customWidth="1"/>
    <col min="4" max="4" width="9.85546875" style="11" customWidth="1"/>
    <col min="5" max="5" width="11.5703125" style="12" customWidth="1"/>
    <col min="6" max="6" width="21.28515625" style="12" customWidth="1"/>
    <col min="7" max="7" width="14.28515625" style="120" customWidth="1"/>
    <col min="8" max="8" width="27.140625" style="14" customWidth="1"/>
    <col min="9" max="9" width="10.42578125" style="10" hidden="1" customWidth="1"/>
    <col min="10" max="10" width="11.28515625" style="10" hidden="1" customWidth="1"/>
    <col min="11" max="11" width="11.7109375" style="15" customWidth="1"/>
    <col min="12" max="12" width="10.42578125" style="124" customWidth="1"/>
    <col min="13" max="16384" width="9.140625" style="10"/>
  </cols>
  <sheetData>
    <row r="1" spans="1:98" ht="24.95" customHeight="1" x14ac:dyDescent="0.3">
      <c r="A1" s="374" t="s">
        <v>925</v>
      </c>
      <c r="B1" s="374"/>
      <c r="C1" s="374"/>
      <c r="D1" s="374"/>
      <c r="E1" s="374"/>
      <c r="F1" s="374"/>
      <c r="G1" s="374"/>
      <c r="H1" s="376" t="s">
        <v>943</v>
      </c>
      <c r="I1" s="377"/>
      <c r="J1" s="377"/>
      <c r="K1" s="377"/>
      <c r="L1" s="377"/>
      <c r="M1" s="377"/>
      <c r="N1" s="78"/>
    </row>
    <row r="2" spans="1:98" ht="24.95" customHeight="1" x14ac:dyDescent="0.3">
      <c r="A2" s="13"/>
      <c r="B2" s="13"/>
      <c r="C2" s="13"/>
      <c r="D2" s="13"/>
      <c r="E2" s="13"/>
      <c r="F2" s="120"/>
      <c r="H2" s="377"/>
      <c r="I2" s="377"/>
      <c r="J2" s="377"/>
      <c r="K2" s="377"/>
      <c r="L2" s="377"/>
      <c r="M2" s="377"/>
      <c r="N2" s="78"/>
    </row>
    <row r="3" spans="1:98" ht="24.95" customHeight="1" x14ac:dyDescent="0.3">
      <c r="H3" s="377"/>
      <c r="I3" s="377"/>
      <c r="J3" s="377"/>
      <c r="K3" s="377"/>
      <c r="L3" s="377"/>
      <c r="M3" s="377"/>
      <c r="N3" s="78"/>
    </row>
    <row r="4" spans="1:98" ht="24.95" customHeight="1" x14ac:dyDescent="0.3">
      <c r="H4" s="377"/>
      <c r="I4" s="377"/>
      <c r="J4" s="377"/>
      <c r="K4" s="377"/>
      <c r="L4" s="377"/>
      <c r="M4" s="377"/>
      <c r="N4" s="78"/>
    </row>
    <row r="5" spans="1:98" ht="24.95" customHeight="1" x14ac:dyDescent="0.3">
      <c r="A5" s="375" t="s">
        <v>921</v>
      </c>
      <c r="B5" s="375"/>
      <c r="C5" s="375"/>
      <c r="D5" s="375"/>
      <c r="E5" s="375"/>
      <c r="F5" s="375"/>
      <c r="G5" s="375"/>
      <c r="H5" s="377"/>
      <c r="I5" s="377"/>
      <c r="J5" s="377"/>
      <c r="K5" s="377"/>
      <c r="L5" s="377"/>
      <c r="M5" s="377"/>
      <c r="N5" s="78"/>
      <c r="S5" s="15"/>
    </row>
    <row r="6" spans="1:98" ht="24.95" customHeight="1" x14ac:dyDescent="0.3">
      <c r="A6" s="375" t="s">
        <v>920</v>
      </c>
      <c r="B6" s="375"/>
      <c r="C6" s="375"/>
      <c r="D6" s="375"/>
      <c r="E6" s="375"/>
      <c r="F6" s="375"/>
      <c r="G6" s="375"/>
      <c r="H6" s="377"/>
      <c r="I6" s="377"/>
      <c r="J6" s="377"/>
      <c r="K6" s="377"/>
      <c r="L6" s="377"/>
      <c r="M6" s="377"/>
      <c r="N6" s="78"/>
    </row>
    <row r="7" spans="1:98" ht="24.95" customHeight="1" x14ac:dyDescent="0.3">
      <c r="A7" s="375" t="s">
        <v>919</v>
      </c>
      <c r="B7" s="375"/>
      <c r="C7" s="375"/>
      <c r="D7" s="375"/>
      <c r="E7" s="375"/>
      <c r="F7" s="375"/>
      <c r="G7" s="375"/>
      <c r="H7" s="377"/>
      <c r="I7" s="377"/>
      <c r="J7" s="377"/>
      <c r="K7" s="377"/>
      <c r="L7" s="377"/>
      <c r="M7" s="377"/>
      <c r="N7" s="78"/>
    </row>
    <row r="8" spans="1:98" ht="24.95" customHeight="1" thickBot="1" x14ac:dyDescent="0.35">
      <c r="A8" s="19"/>
      <c r="B8" s="19"/>
      <c r="C8" s="19"/>
      <c r="D8" s="19"/>
      <c r="E8" s="19"/>
      <c r="F8" s="121"/>
      <c r="G8" s="121"/>
      <c r="H8" s="377"/>
      <c r="I8" s="377"/>
      <c r="J8" s="377"/>
      <c r="K8" s="377"/>
      <c r="L8" s="377"/>
      <c r="M8" s="377"/>
      <c r="N8" s="78"/>
    </row>
    <row r="9" spans="1:98" s="53" customFormat="1" ht="24.95" customHeight="1" thickTop="1" thickBot="1" x14ac:dyDescent="0.3">
      <c r="A9" s="49" t="s">
        <v>8</v>
      </c>
      <c r="B9" s="365" t="s">
        <v>0</v>
      </c>
      <c r="C9" s="50" t="s">
        <v>1</v>
      </c>
      <c r="D9" s="368" t="s">
        <v>9</v>
      </c>
      <c r="E9" s="370" t="s">
        <v>19</v>
      </c>
      <c r="F9" s="380" t="s">
        <v>2</v>
      </c>
      <c r="G9" s="373" t="s">
        <v>18</v>
      </c>
      <c r="H9" s="51" t="s">
        <v>3</v>
      </c>
      <c r="I9" s="52" t="s">
        <v>4</v>
      </c>
      <c r="J9" s="379" t="s">
        <v>10</v>
      </c>
      <c r="K9" s="378" t="s">
        <v>11</v>
      </c>
      <c r="L9" s="378" t="s">
        <v>12</v>
      </c>
    </row>
    <row r="10" spans="1:98" s="53" customFormat="1" ht="24.95" customHeight="1" thickTop="1" thickBot="1" x14ac:dyDescent="0.3">
      <c r="A10" s="54" t="s">
        <v>4</v>
      </c>
      <c r="B10" s="366"/>
      <c r="C10" s="55" t="s">
        <v>5</v>
      </c>
      <c r="D10" s="368"/>
      <c r="E10" s="370"/>
      <c r="F10" s="372"/>
      <c r="G10" s="373"/>
      <c r="H10" s="56" t="s">
        <v>6</v>
      </c>
      <c r="I10" s="57" t="s">
        <v>7</v>
      </c>
      <c r="J10" s="362"/>
      <c r="K10" s="364"/>
      <c r="L10" s="364"/>
    </row>
    <row r="11" spans="1:98" s="53" customFormat="1" ht="24.95" customHeight="1" thickTop="1" x14ac:dyDescent="0.25">
      <c r="A11" s="58"/>
      <c r="B11" s="58"/>
      <c r="C11" s="58"/>
      <c r="D11" s="58"/>
      <c r="E11" s="59"/>
      <c r="F11" s="59"/>
      <c r="G11" s="60"/>
      <c r="H11" s="61"/>
      <c r="I11" s="58"/>
      <c r="J11" s="58"/>
      <c r="K11" s="46"/>
      <c r="L11" s="46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</row>
    <row r="12" spans="1:98" s="64" customFormat="1" ht="24.95" customHeight="1" x14ac:dyDescent="0.25">
      <c r="A12" s="20">
        <v>1</v>
      </c>
      <c r="B12" s="20"/>
      <c r="C12" s="66" t="s">
        <v>961</v>
      </c>
      <c r="D12" s="22">
        <v>6</v>
      </c>
      <c r="E12" s="23" t="s">
        <v>247</v>
      </c>
      <c r="F12" s="24" t="s">
        <v>129</v>
      </c>
      <c r="G12" s="24" t="s">
        <v>257</v>
      </c>
      <c r="H12" s="21" t="s">
        <v>130</v>
      </c>
      <c r="I12" s="79"/>
      <c r="J12" s="79"/>
      <c r="K12" s="47">
        <v>1</v>
      </c>
      <c r="L12" s="76">
        <v>1</v>
      </c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</row>
    <row r="13" spans="1:98" s="64" customFormat="1" ht="24.95" customHeight="1" x14ac:dyDescent="0.25">
      <c r="A13" s="20">
        <v>22</v>
      </c>
      <c r="B13" s="20"/>
      <c r="C13" s="67" t="s">
        <v>285</v>
      </c>
      <c r="D13" s="28">
        <v>6</v>
      </c>
      <c r="E13" s="23" t="s">
        <v>247</v>
      </c>
      <c r="F13" s="24" t="s">
        <v>286</v>
      </c>
      <c r="G13" s="24" t="s">
        <v>48</v>
      </c>
      <c r="H13" s="27" t="s">
        <v>76</v>
      </c>
      <c r="I13" s="79"/>
      <c r="J13" s="79"/>
      <c r="K13" s="47">
        <v>1</v>
      </c>
      <c r="L13" s="76">
        <v>3</v>
      </c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</row>
    <row r="14" spans="1:98" s="64" customFormat="1" ht="24.95" customHeight="1" x14ac:dyDescent="0.25">
      <c r="A14" s="20">
        <v>43</v>
      </c>
      <c r="B14" s="20"/>
      <c r="C14" s="66" t="s">
        <v>322</v>
      </c>
      <c r="D14" s="29">
        <v>6</v>
      </c>
      <c r="E14" s="23" t="s">
        <v>247</v>
      </c>
      <c r="F14" s="30" t="s">
        <v>323</v>
      </c>
      <c r="G14" s="30" t="s">
        <v>324</v>
      </c>
      <c r="H14" s="21" t="s">
        <v>325</v>
      </c>
      <c r="I14" s="79"/>
      <c r="J14" s="79"/>
      <c r="K14" s="47">
        <v>1</v>
      </c>
      <c r="L14" s="76">
        <v>5</v>
      </c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</row>
    <row r="15" spans="1:98" s="64" customFormat="1" ht="24.95" customHeight="1" x14ac:dyDescent="0.25">
      <c r="A15" s="20">
        <v>64</v>
      </c>
      <c r="B15" s="20"/>
      <c r="C15" s="66" t="s">
        <v>362</v>
      </c>
      <c r="D15" s="28">
        <v>6</v>
      </c>
      <c r="E15" s="23" t="s">
        <v>247</v>
      </c>
      <c r="F15" s="30" t="s">
        <v>363</v>
      </c>
      <c r="G15" s="24" t="s">
        <v>296</v>
      </c>
      <c r="H15" s="21" t="s">
        <v>364</v>
      </c>
      <c r="I15" s="79"/>
      <c r="J15" s="79"/>
      <c r="K15" s="47">
        <v>1</v>
      </c>
      <c r="L15" s="76">
        <v>8</v>
      </c>
    </row>
    <row r="16" spans="1:98" s="64" customFormat="1" ht="24.95" customHeight="1" x14ac:dyDescent="0.25">
      <c r="A16" s="20">
        <v>85</v>
      </c>
      <c r="B16" s="20"/>
      <c r="C16" s="80" t="s">
        <v>394</v>
      </c>
      <c r="D16" s="29">
        <v>6</v>
      </c>
      <c r="E16" s="22" t="s">
        <v>247</v>
      </c>
      <c r="F16" s="30" t="s">
        <v>172</v>
      </c>
      <c r="G16" s="30" t="s">
        <v>25</v>
      </c>
      <c r="H16" s="81" t="s">
        <v>251</v>
      </c>
      <c r="I16" s="79"/>
      <c r="J16" s="79"/>
      <c r="K16" s="47">
        <v>1</v>
      </c>
      <c r="L16" s="76">
        <v>10</v>
      </c>
    </row>
    <row r="17" spans="1:12" s="64" customFormat="1" ht="24.95" customHeight="1" x14ac:dyDescent="0.25">
      <c r="A17" s="20">
        <v>106</v>
      </c>
      <c r="B17" s="20"/>
      <c r="C17" s="67" t="s">
        <v>415</v>
      </c>
      <c r="D17" s="28">
        <v>6</v>
      </c>
      <c r="E17" s="23" t="s">
        <v>247</v>
      </c>
      <c r="F17" s="30" t="s">
        <v>302</v>
      </c>
      <c r="G17" s="24" t="s">
        <v>296</v>
      </c>
      <c r="H17" s="27" t="s">
        <v>23</v>
      </c>
      <c r="I17" s="79"/>
      <c r="J17" s="79"/>
      <c r="K17" s="47">
        <v>1</v>
      </c>
      <c r="L17" s="76">
        <v>12</v>
      </c>
    </row>
    <row r="18" spans="1:12" s="64" customFormat="1" ht="24.95" customHeight="1" x14ac:dyDescent="0.25">
      <c r="A18" s="20">
        <v>127</v>
      </c>
      <c r="B18" s="20"/>
      <c r="C18" s="66" t="s">
        <v>452</v>
      </c>
      <c r="D18" s="29">
        <v>6</v>
      </c>
      <c r="E18" s="23" t="s">
        <v>247</v>
      </c>
      <c r="F18" s="24" t="s">
        <v>922</v>
      </c>
      <c r="G18" s="24" t="s">
        <v>334</v>
      </c>
      <c r="H18" s="27" t="s">
        <v>341</v>
      </c>
      <c r="I18" s="79"/>
      <c r="J18" s="79"/>
      <c r="K18" s="47">
        <v>1</v>
      </c>
      <c r="L18" s="76">
        <v>13</v>
      </c>
    </row>
    <row r="19" spans="1:12" s="64" customFormat="1" ht="24.95" customHeight="1" x14ac:dyDescent="0.25">
      <c r="A19" s="20">
        <v>148</v>
      </c>
      <c r="B19" s="20"/>
      <c r="C19" s="68" t="s">
        <v>474</v>
      </c>
      <c r="D19" s="28">
        <v>6</v>
      </c>
      <c r="E19" s="23" t="s">
        <v>247</v>
      </c>
      <c r="F19" s="32" t="s">
        <v>223</v>
      </c>
      <c r="G19" s="32" t="s">
        <v>311</v>
      </c>
      <c r="H19" s="31" t="s">
        <v>224</v>
      </c>
      <c r="I19" s="82"/>
      <c r="J19" s="79"/>
      <c r="K19" s="47">
        <v>1</v>
      </c>
      <c r="L19" s="76">
        <v>15</v>
      </c>
    </row>
    <row r="20" spans="1:12" s="64" customFormat="1" ht="24.95" customHeight="1" x14ac:dyDescent="0.25">
      <c r="A20" s="20">
        <v>169</v>
      </c>
      <c r="B20" s="20"/>
      <c r="C20" s="67" t="s">
        <v>498</v>
      </c>
      <c r="D20" s="29">
        <v>6</v>
      </c>
      <c r="E20" s="23" t="s">
        <v>247</v>
      </c>
      <c r="F20" s="30" t="s">
        <v>42</v>
      </c>
      <c r="G20" s="24" t="s">
        <v>25</v>
      </c>
      <c r="H20" s="27" t="s">
        <v>43</v>
      </c>
      <c r="I20" s="82"/>
      <c r="J20" s="79"/>
      <c r="K20" s="48">
        <v>1</v>
      </c>
      <c r="L20" s="76">
        <v>17</v>
      </c>
    </row>
    <row r="21" spans="1:12" s="64" customFormat="1" ht="24.95" customHeight="1" x14ac:dyDescent="0.25">
      <c r="A21" s="20">
        <v>187</v>
      </c>
      <c r="B21" s="20"/>
      <c r="C21" s="68" t="s">
        <v>519</v>
      </c>
      <c r="D21" s="29">
        <v>6</v>
      </c>
      <c r="E21" s="23" t="s">
        <v>247</v>
      </c>
      <c r="F21" s="32" t="s">
        <v>298</v>
      </c>
      <c r="G21" s="30" t="s">
        <v>296</v>
      </c>
      <c r="H21" s="21" t="s">
        <v>299</v>
      </c>
      <c r="I21" s="79"/>
      <c r="J21" s="79"/>
      <c r="K21" s="48">
        <v>1</v>
      </c>
      <c r="L21" s="76">
        <v>20</v>
      </c>
    </row>
    <row r="22" spans="1:12" s="64" customFormat="1" ht="24.95" customHeight="1" x14ac:dyDescent="0.25">
      <c r="A22" s="20">
        <v>204</v>
      </c>
      <c r="B22" s="20"/>
      <c r="C22" s="69" t="s">
        <v>541</v>
      </c>
      <c r="D22" s="28">
        <v>6</v>
      </c>
      <c r="E22" s="23" t="s">
        <v>247</v>
      </c>
      <c r="F22" s="24" t="s">
        <v>115</v>
      </c>
      <c r="G22" s="36" t="s">
        <v>257</v>
      </c>
      <c r="H22" s="35" t="s">
        <v>116</v>
      </c>
      <c r="I22" s="79"/>
      <c r="J22" s="79"/>
      <c r="K22" s="48">
        <v>1</v>
      </c>
      <c r="L22" s="76">
        <v>22</v>
      </c>
    </row>
    <row r="23" spans="1:12" s="64" customFormat="1" ht="24.95" customHeight="1" x14ac:dyDescent="0.25">
      <c r="A23" s="20">
        <v>219</v>
      </c>
      <c r="B23" s="20"/>
      <c r="C23" s="70" t="s">
        <v>556</v>
      </c>
      <c r="D23" s="29">
        <v>6</v>
      </c>
      <c r="E23" s="23" t="s">
        <v>247</v>
      </c>
      <c r="F23" s="38" t="s">
        <v>298</v>
      </c>
      <c r="G23" s="24" t="s">
        <v>296</v>
      </c>
      <c r="H23" s="27" t="s">
        <v>299</v>
      </c>
      <c r="I23" s="79"/>
      <c r="J23" s="79"/>
      <c r="K23" s="48">
        <v>1</v>
      </c>
      <c r="L23" s="76">
        <v>24</v>
      </c>
    </row>
    <row r="24" spans="1:12" s="64" customFormat="1" ht="24.95" customHeight="1" x14ac:dyDescent="0.25">
      <c r="A24" s="20">
        <v>234</v>
      </c>
      <c r="B24" s="20"/>
      <c r="C24" s="70" t="s">
        <v>573</v>
      </c>
      <c r="D24" s="28">
        <v>6</v>
      </c>
      <c r="E24" s="23" t="s">
        <v>247</v>
      </c>
      <c r="F24" s="38" t="s">
        <v>333</v>
      </c>
      <c r="G24" s="24" t="s">
        <v>334</v>
      </c>
      <c r="H24" s="37" t="s">
        <v>27</v>
      </c>
      <c r="I24" s="79"/>
      <c r="J24" s="79"/>
      <c r="K24" s="48">
        <v>1</v>
      </c>
      <c r="L24" s="76">
        <v>25</v>
      </c>
    </row>
    <row r="25" spans="1:12" s="64" customFormat="1" ht="24.95" customHeight="1" x14ac:dyDescent="0.25">
      <c r="A25" s="20">
        <v>248</v>
      </c>
      <c r="B25" s="20"/>
      <c r="C25" s="66" t="s">
        <v>590</v>
      </c>
      <c r="D25" s="28">
        <v>6</v>
      </c>
      <c r="E25" s="23" t="s">
        <v>247</v>
      </c>
      <c r="F25" s="24" t="s">
        <v>333</v>
      </c>
      <c r="G25" s="24" t="s">
        <v>334</v>
      </c>
      <c r="H25" s="21" t="s">
        <v>27</v>
      </c>
      <c r="I25" s="79"/>
      <c r="J25" s="79"/>
      <c r="K25" s="48">
        <v>1</v>
      </c>
      <c r="L25" s="76">
        <v>27</v>
      </c>
    </row>
    <row r="26" spans="1:12" s="64" customFormat="1" ht="24.95" customHeight="1" x14ac:dyDescent="0.25">
      <c r="A26" s="20">
        <v>262</v>
      </c>
      <c r="B26" s="20"/>
      <c r="C26" s="71" t="s">
        <v>606</v>
      </c>
      <c r="D26" s="29">
        <v>6</v>
      </c>
      <c r="E26" s="23" t="s">
        <v>247</v>
      </c>
      <c r="F26" s="21" t="s">
        <v>87</v>
      </c>
      <c r="G26" s="27" t="s">
        <v>311</v>
      </c>
      <c r="H26" s="21" t="s">
        <v>366</v>
      </c>
      <c r="I26" s="79"/>
      <c r="J26" s="79"/>
      <c r="K26" s="48">
        <v>1</v>
      </c>
      <c r="L26" s="76">
        <v>29</v>
      </c>
    </row>
    <row r="27" spans="1:12" s="64" customFormat="1" ht="24.95" customHeight="1" x14ac:dyDescent="0.25">
      <c r="A27" s="20">
        <v>278</v>
      </c>
      <c r="B27" s="20"/>
      <c r="C27" s="72" t="s">
        <v>624</v>
      </c>
      <c r="D27" s="29">
        <v>7</v>
      </c>
      <c r="E27" s="23" t="s">
        <v>247</v>
      </c>
      <c r="F27" s="31" t="s">
        <v>492</v>
      </c>
      <c r="G27" s="21" t="s">
        <v>229</v>
      </c>
      <c r="H27" s="31" t="s">
        <v>230</v>
      </c>
      <c r="I27" s="79"/>
      <c r="J27" s="79"/>
      <c r="K27" s="48">
        <v>1</v>
      </c>
      <c r="L27" s="76">
        <v>2</v>
      </c>
    </row>
    <row r="28" spans="1:12" s="64" customFormat="1" ht="24.95" customHeight="1" x14ac:dyDescent="0.25">
      <c r="A28" s="20">
        <v>299</v>
      </c>
      <c r="B28" s="20"/>
      <c r="C28" s="73" t="s">
        <v>649</v>
      </c>
      <c r="D28" s="28">
        <v>7</v>
      </c>
      <c r="E28" s="23" t="s">
        <v>209</v>
      </c>
      <c r="F28" s="21" t="s">
        <v>256</v>
      </c>
      <c r="G28" s="27" t="s">
        <v>21</v>
      </c>
      <c r="H28" s="21" t="s">
        <v>210</v>
      </c>
      <c r="I28" s="79"/>
      <c r="J28" s="79"/>
      <c r="K28" s="48">
        <v>1</v>
      </c>
      <c r="L28" s="76">
        <v>6</v>
      </c>
    </row>
    <row r="29" spans="1:12" s="64" customFormat="1" ht="24.95" customHeight="1" x14ac:dyDescent="0.25">
      <c r="A29" s="20">
        <v>320</v>
      </c>
      <c r="B29" s="20"/>
      <c r="C29" s="72" t="s">
        <v>676</v>
      </c>
      <c r="D29" s="29">
        <v>7</v>
      </c>
      <c r="E29" s="23" t="s">
        <v>247</v>
      </c>
      <c r="F29" s="31" t="s">
        <v>677</v>
      </c>
      <c r="G29" s="21" t="s">
        <v>324</v>
      </c>
      <c r="H29" s="31" t="s">
        <v>186</v>
      </c>
      <c r="I29" s="79"/>
      <c r="J29" s="79"/>
      <c r="K29" s="48">
        <v>1</v>
      </c>
      <c r="L29" s="76">
        <v>9</v>
      </c>
    </row>
    <row r="30" spans="1:12" s="64" customFormat="1" ht="24.95" customHeight="1" x14ac:dyDescent="0.25">
      <c r="A30" s="20">
        <v>341</v>
      </c>
      <c r="B30" s="20"/>
      <c r="C30" s="74" t="s">
        <v>703</v>
      </c>
      <c r="D30" s="28">
        <v>7</v>
      </c>
      <c r="E30" s="23" t="s">
        <v>209</v>
      </c>
      <c r="F30" s="37" t="s">
        <v>256</v>
      </c>
      <c r="G30" s="27" t="s">
        <v>21</v>
      </c>
      <c r="H30" s="37" t="s">
        <v>210</v>
      </c>
      <c r="I30" s="79"/>
      <c r="J30" s="79"/>
      <c r="K30" s="48">
        <v>1</v>
      </c>
      <c r="L30" s="76">
        <v>14</v>
      </c>
    </row>
    <row r="31" spans="1:12" s="64" customFormat="1" ht="24.95" customHeight="1" x14ac:dyDescent="0.25">
      <c r="A31" s="20">
        <v>362</v>
      </c>
      <c r="B31" s="20"/>
      <c r="C31" s="73" t="s">
        <v>729</v>
      </c>
      <c r="D31" s="29">
        <v>7</v>
      </c>
      <c r="E31" s="23" t="s">
        <v>247</v>
      </c>
      <c r="F31" s="21" t="s">
        <v>231</v>
      </c>
      <c r="G31" s="21" t="s">
        <v>152</v>
      </c>
      <c r="H31" s="31" t="s">
        <v>290</v>
      </c>
      <c r="I31" s="79"/>
      <c r="J31" s="79"/>
      <c r="K31" s="48">
        <v>1</v>
      </c>
      <c r="L31" s="76">
        <v>18</v>
      </c>
    </row>
    <row r="32" spans="1:12" s="64" customFormat="1" ht="24.95" customHeight="1" x14ac:dyDescent="0.25">
      <c r="A32" s="20">
        <v>383</v>
      </c>
      <c r="B32" s="20"/>
      <c r="C32" s="71" t="s">
        <v>751</v>
      </c>
      <c r="D32" s="28">
        <v>7</v>
      </c>
      <c r="E32" s="23" t="s">
        <v>247</v>
      </c>
      <c r="F32" s="27" t="s">
        <v>71</v>
      </c>
      <c r="G32" s="27" t="s">
        <v>311</v>
      </c>
      <c r="H32" s="27" t="s">
        <v>72</v>
      </c>
      <c r="I32" s="79"/>
      <c r="J32" s="79"/>
      <c r="K32" s="48">
        <v>1</v>
      </c>
      <c r="L32" s="76">
        <v>21</v>
      </c>
    </row>
    <row r="33" spans="1:98" s="64" customFormat="1" ht="24.95" customHeight="1" x14ac:dyDescent="0.25">
      <c r="A33" s="20">
        <v>402</v>
      </c>
      <c r="B33" s="20"/>
      <c r="C33" s="75" t="s">
        <v>771</v>
      </c>
      <c r="D33" s="29">
        <v>7</v>
      </c>
      <c r="E33" s="23" t="s">
        <v>247</v>
      </c>
      <c r="F33" s="27" t="s">
        <v>253</v>
      </c>
      <c r="G33" s="35" t="s">
        <v>51</v>
      </c>
      <c r="H33" s="35" t="s">
        <v>254</v>
      </c>
      <c r="I33" s="79"/>
      <c r="J33" s="79"/>
      <c r="K33" s="48">
        <v>1</v>
      </c>
      <c r="L33" s="76">
        <v>26</v>
      </c>
    </row>
    <row r="34" spans="1:98" s="64" customFormat="1" ht="24.95" customHeight="1" x14ac:dyDescent="0.25">
      <c r="A34" s="20">
        <v>421</v>
      </c>
      <c r="B34" s="20"/>
      <c r="C34" s="83" t="s">
        <v>792</v>
      </c>
      <c r="D34" s="28">
        <v>7</v>
      </c>
      <c r="E34" s="22" t="s">
        <v>247</v>
      </c>
      <c r="F34" s="21" t="s">
        <v>129</v>
      </c>
      <c r="G34" s="21" t="s">
        <v>311</v>
      </c>
      <c r="H34" s="81" t="s">
        <v>655</v>
      </c>
      <c r="I34" s="79"/>
      <c r="J34" s="79"/>
      <c r="K34" s="48">
        <v>1</v>
      </c>
      <c r="L34" s="76">
        <v>30</v>
      </c>
    </row>
    <row r="35" spans="1:98" s="64" customFormat="1" ht="24.95" customHeight="1" x14ac:dyDescent="0.25">
      <c r="A35" s="20">
        <v>469</v>
      </c>
      <c r="B35" s="20"/>
      <c r="C35" s="66" t="s">
        <v>847</v>
      </c>
      <c r="D35" s="28">
        <v>8</v>
      </c>
      <c r="E35" s="23" t="s">
        <v>247</v>
      </c>
      <c r="F35" s="30" t="s">
        <v>129</v>
      </c>
      <c r="G35" s="24" t="s">
        <v>257</v>
      </c>
      <c r="H35" s="30" t="s">
        <v>130</v>
      </c>
      <c r="I35" s="82"/>
      <c r="J35" s="79"/>
      <c r="K35" s="48">
        <v>1</v>
      </c>
      <c r="L35" s="76">
        <v>4</v>
      </c>
    </row>
    <row r="36" spans="1:98" s="64" customFormat="1" ht="24.95" customHeight="1" x14ac:dyDescent="0.25">
      <c r="A36" s="20">
        <v>489</v>
      </c>
      <c r="B36" s="20"/>
      <c r="C36" s="87" t="s">
        <v>857</v>
      </c>
      <c r="D36" s="28">
        <v>8</v>
      </c>
      <c r="E36" s="23" t="s">
        <v>247</v>
      </c>
      <c r="F36" s="30" t="s">
        <v>924</v>
      </c>
      <c r="G36" s="30" t="s">
        <v>331</v>
      </c>
      <c r="H36" s="84" t="s">
        <v>85</v>
      </c>
      <c r="I36" s="82"/>
      <c r="J36" s="79"/>
      <c r="K36" s="48">
        <v>1</v>
      </c>
      <c r="L36" s="76">
        <v>7</v>
      </c>
    </row>
    <row r="37" spans="1:98" s="64" customFormat="1" ht="24.95" customHeight="1" x14ac:dyDescent="0.25">
      <c r="A37" s="20">
        <v>509</v>
      </c>
      <c r="B37" s="20"/>
      <c r="C37" s="66" t="s">
        <v>117</v>
      </c>
      <c r="D37" s="28">
        <v>8</v>
      </c>
      <c r="E37" s="23" t="s">
        <v>247</v>
      </c>
      <c r="F37" s="30" t="s">
        <v>74</v>
      </c>
      <c r="G37" s="24" t="s">
        <v>48</v>
      </c>
      <c r="H37" s="30" t="s">
        <v>75</v>
      </c>
      <c r="I37" s="27"/>
      <c r="J37" s="27"/>
      <c r="K37" s="48">
        <v>1</v>
      </c>
      <c r="L37" s="76">
        <v>11</v>
      </c>
    </row>
    <row r="38" spans="1:98" s="64" customFormat="1" ht="24.95" customHeight="1" x14ac:dyDescent="0.25">
      <c r="A38" s="20">
        <v>528</v>
      </c>
      <c r="B38" s="20"/>
      <c r="C38" s="67" t="s">
        <v>157</v>
      </c>
      <c r="D38" s="42">
        <v>8</v>
      </c>
      <c r="E38" s="23" t="s">
        <v>247</v>
      </c>
      <c r="F38" s="24" t="s">
        <v>338</v>
      </c>
      <c r="G38" s="24" t="s">
        <v>334</v>
      </c>
      <c r="H38" s="24" t="s">
        <v>29</v>
      </c>
      <c r="I38" s="27"/>
      <c r="J38" s="27"/>
      <c r="K38" s="48">
        <v>1</v>
      </c>
      <c r="L38" s="76">
        <v>16</v>
      </c>
    </row>
    <row r="39" spans="1:98" s="64" customFormat="1" ht="24.95" customHeight="1" x14ac:dyDescent="0.25">
      <c r="A39" s="20">
        <v>547</v>
      </c>
      <c r="B39" s="20"/>
      <c r="C39" s="66" t="s">
        <v>882</v>
      </c>
      <c r="D39" s="28">
        <v>8</v>
      </c>
      <c r="E39" s="23" t="s">
        <v>247</v>
      </c>
      <c r="F39" s="30" t="s">
        <v>924</v>
      </c>
      <c r="G39" s="24" t="s">
        <v>331</v>
      </c>
      <c r="H39" s="30" t="s">
        <v>196</v>
      </c>
      <c r="I39" s="27"/>
      <c r="J39" s="27"/>
      <c r="K39" s="48">
        <v>1</v>
      </c>
      <c r="L39" s="76">
        <v>19</v>
      </c>
    </row>
    <row r="40" spans="1:98" s="64" customFormat="1" ht="24.95" customHeight="1" x14ac:dyDescent="0.25">
      <c r="A40" s="20">
        <v>565</v>
      </c>
      <c r="B40" s="20"/>
      <c r="C40" s="67" t="s">
        <v>893</v>
      </c>
      <c r="D40" s="23">
        <v>8</v>
      </c>
      <c r="E40" s="43" t="s">
        <v>247</v>
      </c>
      <c r="F40" s="27" t="s">
        <v>95</v>
      </c>
      <c r="G40" s="24" t="s">
        <v>257</v>
      </c>
      <c r="H40" s="27" t="s">
        <v>96</v>
      </c>
      <c r="I40" s="27"/>
      <c r="J40" s="27"/>
      <c r="K40" s="48">
        <v>1</v>
      </c>
      <c r="L40" s="76">
        <v>23</v>
      </c>
    </row>
    <row r="41" spans="1:98" s="64" customFormat="1" ht="24.95" customHeight="1" thickBot="1" x14ac:dyDescent="0.3">
      <c r="A41" s="20">
        <v>583</v>
      </c>
      <c r="B41" s="34"/>
      <c r="C41" s="125" t="s">
        <v>907</v>
      </c>
      <c r="D41" s="126">
        <v>8</v>
      </c>
      <c r="E41" s="127" t="s">
        <v>247</v>
      </c>
      <c r="F41" s="128" t="s">
        <v>667</v>
      </c>
      <c r="G41" s="129" t="s">
        <v>296</v>
      </c>
      <c r="H41" s="129" t="s">
        <v>308</v>
      </c>
      <c r="I41" s="130"/>
      <c r="J41" s="130"/>
      <c r="K41" s="131">
        <v>1</v>
      </c>
      <c r="L41" s="132">
        <v>28</v>
      </c>
    </row>
    <row r="42" spans="1:98" s="53" customFormat="1" ht="24.95" customHeight="1" thickTop="1" thickBot="1" x14ac:dyDescent="0.3">
      <c r="A42" s="49" t="s">
        <v>8</v>
      </c>
      <c r="B42" s="365" t="s">
        <v>0</v>
      </c>
      <c r="C42" s="133" t="s">
        <v>1</v>
      </c>
      <c r="D42" s="367" t="s">
        <v>9</v>
      </c>
      <c r="E42" s="369" t="s">
        <v>19</v>
      </c>
      <c r="F42" s="371" t="s">
        <v>2</v>
      </c>
      <c r="G42" s="364" t="s">
        <v>18</v>
      </c>
      <c r="H42" s="134" t="s">
        <v>3</v>
      </c>
      <c r="I42" s="135" t="s">
        <v>4</v>
      </c>
      <c r="J42" s="361" t="s">
        <v>10</v>
      </c>
      <c r="K42" s="363" t="s">
        <v>11</v>
      </c>
      <c r="L42" s="363" t="s">
        <v>12</v>
      </c>
    </row>
    <row r="43" spans="1:98" s="53" customFormat="1" ht="24.95" customHeight="1" thickTop="1" thickBot="1" x14ac:dyDescent="0.3">
      <c r="A43" s="54" t="s">
        <v>4</v>
      </c>
      <c r="B43" s="366"/>
      <c r="C43" s="54" t="s">
        <v>5</v>
      </c>
      <c r="D43" s="368"/>
      <c r="E43" s="370"/>
      <c r="F43" s="372"/>
      <c r="G43" s="373"/>
      <c r="H43" s="56" t="s">
        <v>6</v>
      </c>
      <c r="I43" s="57" t="s">
        <v>7</v>
      </c>
      <c r="J43" s="362"/>
      <c r="K43" s="364"/>
      <c r="L43" s="364"/>
    </row>
    <row r="44" spans="1:98" s="53" customFormat="1" ht="24.95" customHeight="1" thickTop="1" x14ac:dyDescent="0.25">
      <c r="A44" s="58"/>
      <c r="B44" s="58"/>
      <c r="C44" s="58"/>
      <c r="D44" s="58"/>
      <c r="E44" s="59"/>
      <c r="F44" s="59"/>
      <c r="G44" s="60"/>
      <c r="H44" s="61"/>
      <c r="I44" s="58"/>
      <c r="J44" s="58"/>
      <c r="K44" s="46"/>
      <c r="L44" s="46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  <c r="CQ44" s="62"/>
      <c r="CR44" s="62"/>
      <c r="CS44" s="62"/>
      <c r="CT44" s="62"/>
    </row>
    <row r="45" spans="1:98" s="64" customFormat="1" ht="24.95" customHeight="1" x14ac:dyDescent="0.25">
      <c r="A45" s="73">
        <v>2</v>
      </c>
      <c r="B45" s="73"/>
      <c r="C45" s="75" t="s">
        <v>258</v>
      </c>
      <c r="D45" s="28">
        <v>6</v>
      </c>
      <c r="E45" s="23" t="s">
        <v>247</v>
      </c>
      <c r="F45" s="24" t="s">
        <v>129</v>
      </c>
      <c r="G45" s="36" t="s">
        <v>257</v>
      </c>
      <c r="H45" s="36" t="s">
        <v>130</v>
      </c>
      <c r="I45" s="25"/>
      <c r="J45" s="25"/>
      <c r="K45" s="47">
        <v>2</v>
      </c>
      <c r="L45" s="76">
        <v>1</v>
      </c>
    </row>
    <row r="46" spans="1:98" s="64" customFormat="1" ht="24.95" customHeight="1" x14ac:dyDescent="0.25">
      <c r="A46" s="73">
        <v>23</v>
      </c>
      <c r="B46" s="73"/>
      <c r="C46" s="74" t="s">
        <v>287</v>
      </c>
      <c r="D46" s="29">
        <v>6</v>
      </c>
      <c r="E46" s="23" t="s">
        <v>247</v>
      </c>
      <c r="F46" s="38" t="s">
        <v>118</v>
      </c>
      <c r="G46" s="24" t="s">
        <v>48</v>
      </c>
      <c r="H46" s="38" t="s">
        <v>288</v>
      </c>
      <c r="I46" s="25"/>
      <c r="J46" s="25"/>
      <c r="K46" s="47">
        <v>2</v>
      </c>
      <c r="L46" s="76">
        <v>3</v>
      </c>
    </row>
    <row r="47" spans="1:98" s="64" customFormat="1" ht="24.95" customHeight="1" x14ac:dyDescent="0.25">
      <c r="A47" s="73">
        <v>44</v>
      </c>
      <c r="B47" s="73"/>
      <c r="C47" s="72" t="s">
        <v>326</v>
      </c>
      <c r="D47" s="28">
        <v>6</v>
      </c>
      <c r="E47" s="23" t="s">
        <v>247</v>
      </c>
      <c r="F47" s="32" t="s">
        <v>327</v>
      </c>
      <c r="G47" s="30" t="s">
        <v>324</v>
      </c>
      <c r="H47" s="32" t="s">
        <v>328</v>
      </c>
      <c r="I47" s="25"/>
      <c r="J47" s="25"/>
      <c r="K47" s="47">
        <v>2</v>
      </c>
      <c r="L47" s="76">
        <v>5</v>
      </c>
    </row>
    <row r="48" spans="1:98" s="64" customFormat="1" ht="24.95" customHeight="1" x14ac:dyDescent="0.25">
      <c r="A48" s="73">
        <v>65</v>
      </c>
      <c r="B48" s="73"/>
      <c r="C48" s="75" t="s">
        <v>365</v>
      </c>
      <c r="D48" s="29">
        <v>6</v>
      </c>
      <c r="E48" s="23" t="s">
        <v>247</v>
      </c>
      <c r="F48" s="24" t="s">
        <v>87</v>
      </c>
      <c r="G48" s="36" t="s">
        <v>311</v>
      </c>
      <c r="H48" s="36" t="s">
        <v>366</v>
      </c>
      <c r="I48" s="25"/>
      <c r="J48" s="25"/>
      <c r="K48" s="47">
        <v>2</v>
      </c>
      <c r="L48" s="76">
        <v>8</v>
      </c>
    </row>
    <row r="49" spans="1:12" s="64" customFormat="1" ht="24.95" customHeight="1" x14ac:dyDescent="0.25">
      <c r="A49" s="73">
        <v>86</v>
      </c>
      <c r="B49" s="73"/>
      <c r="C49" s="73" t="s">
        <v>395</v>
      </c>
      <c r="D49" s="28">
        <v>6</v>
      </c>
      <c r="E49" s="23" t="s">
        <v>247</v>
      </c>
      <c r="F49" s="30" t="s">
        <v>182</v>
      </c>
      <c r="G49" s="24" t="s">
        <v>25</v>
      </c>
      <c r="H49" s="30" t="s">
        <v>276</v>
      </c>
      <c r="I49" s="25"/>
      <c r="J49" s="25"/>
      <c r="K49" s="47">
        <v>2</v>
      </c>
      <c r="L49" s="76">
        <v>10</v>
      </c>
    </row>
    <row r="50" spans="1:12" s="64" customFormat="1" ht="24.95" customHeight="1" x14ac:dyDescent="0.25">
      <c r="A50" s="73">
        <v>107</v>
      </c>
      <c r="B50" s="73"/>
      <c r="C50" s="83" t="s">
        <v>416</v>
      </c>
      <c r="D50" s="29">
        <v>6</v>
      </c>
      <c r="E50" s="20" t="s">
        <v>247</v>
      </c>
      <c r="F50" s="30" t="s">
        <v>211</v>
      </c>
      <c r="G50" s="30" t="s">
        <v>311</v>
      </c>
      <c r="H50" s="84" t="s">
        <v>212</v>
      </c>
      <c r="I50" s="25"/>
      <c r="J50" s="25"/>
      <c r="K50" s="47">
        <v>2</v>
      </c>
      <c r="L50" s="76">
        <v>12</v>
      </c>
    </row>
    <row r="51" spans="1:12" s="64" customFormat="1" ht="24.95" customHeight="1" x14ac:dyDescent="0.25">
      <c r="A51" s="73">
        <v>128</v>
      </c>
      <c r="B51" s="73"/>
      <c r="C51" s="83" t="s">
        <v>453</v>
      </c>
      <c r="D51" s="28">
        <v>6</v>
      </c>
      <c r="E51" s="20" t="s">
        <v>247</v>
      </c>
      <c r="F51" s="30" t="s">
        <v>238</v>
      </c>
      <c r="G51" s="30" t="s">
        <v>343</v>
      </c>
      <c r="H51" s="84" t="s">
        <v>243</v>
      </c>
      <c r="I51" s="25"/>
      <c r="J51" s="25"/>
      <c r="K51" s="47">
        <v>2</v>
      </c>
      <c r="L51" s="76">
        <v>13</v>
      </c>
    </row>
    <row r="52" spans="1:12" s="64" customFormat="1" ht="24.95" customHeight="1" x14ac:dyDescent="0.25">
      <c r="A52" s="73">
        <v>149</v>
      </c>
      <c r="B52" s="73"/>
      <c r="C52" s="72" t="s">
        <v>475</v>
      </c>
      <c r="D52" s="29">
        <v>6</v>
      </c>
      <c r="E52" s="23" t="s">
        <v>247</v>
      </c>
      <c r="F52" s="32" t="s">
        <v>336</v>
      </c>
      <c r="G52" s="30" t="s">
        <v>334</v>
      </c>
      <c r="H52" s="32" t="s">
        <v>213</v>
      </c>
      <c r="I52" s="25"/>
      <c r="J52" s="25"/>
      <c r="K52" s="47">
        <v>2</v>
      </c>
      <c r="L52" s="76">
        <v>15</v>
      </c>
    </row>
    <row r="53" spans="1:12" s="64" customFormat="1" ht="24.95" customHeight="1" x14ac:dyDescent="0.25">
      <c r="A53" s="73">
        <v>170</v>
      </c>
      <c r="B53" s="73"/>
      <c r="C53" s="75" t="s">
        <v>499</v>
      </c>
      <c r="D53" s="28">
        <v>6</v>
      </c>
      <c r="E53" s="23" t="s">
        <v>247</v>
      </c>
      <c r="F53" s="24" t="s">
        <v>42</v>
      </c>
      <c r="G53" s="36" t="s">
        <v>25</v>
      </c>
      <c r="H53" s="36" t="s">
        <v>43</v>
      </c>
      <c r="I53" s="33"/>
      <c r="J53" s="25"/>
      <c r="K53" s="48">
        <v>2</v>
      </c>
      <c r="L53" s="76">
        <v>17</v>
      </c>
    </row>
    <row r="54" spans="1:12" s="64" customFormat="1" ht="24.95" customHeight="1" x14ac:dyDescent="0.25">
      <c r="A54" s="73">
        <v>188</v>
      </c>
      <c r="B54" s="73"/>
      <c r="C54" s="74" t="s">
        <v>520</v>
      </c>
      <c r="D54" s="28">
        <v>6</v>
      </c>
      <c r="E54" s="23" t="s">
        <v>247</v>
      </c>
      <c r="F54" s="38" t="s">
        <v>211</v>
      </c>
      <c r="G54" s="24" t="s">
        <v>311</v>
      </c>
      <c r="H54" s="38" t="s">
        <v>212</v>
      </c>
      <c r="I54" s="25"/>
      <c r="J54" s="25"/>
      <c r="K54" s="48">
        <v>2</v>
      </c>
      <c r="L54" s="76">
        <v>20</v>
      </c>
    </row>
    <row r="55" spans="1:12" s="64" customFormat="1" ht="24.95" customHeight="1" x14ac:dyDescent="0.25">
      <c r="A55" s="73">
        <v>205</v>
      </c>
      <c r="B55" s="73"/>
      <c r="C55" s="71" t="s">
        <v>542</v>
      </c>
      <c r="D55" s="29">
        <v>6</v>
      </c>
      <c r="E55" s="23" t="s">
        <v>247</v>
      </c>
      <c r="F55" s="32" t="s">
        <v>61</v>
      </c>
      <c r="G55" s="30" t="s">
        <v>25</v>
      </c>
      <c r="H55" s="32" t="s">
        <v>543</v>
      </c>
      <c r="I55" s="25"/>
      <c r="J55" s="25"/>
      <c r="K55" s="48">
        <v>2</v>
      </c>
      <c r="L55" s="76">
        <v>22</v>
      </c>
    </row>
    <row r="56" spans="1:12" s="64" customFormat="1" ht="24.95" customHeight="1" x14ac:dyDescent="0.25">
      <c r="A56" s="73">
        <v>220</v>
      </c>
      <c r="B56" s="73"/>
      <c r="C56" s="74" t="s">
        <v>557</v>
      </c>
      <c r="D56" s="28">
        <v>6</v>
      </c>
      <c r="E56" s="23" t="s">
        <v>247</v>
      </c>
      <c r="F56" s="38" t="s">
        <v>423</v>
      </c>
      <c r="G56" s="24" t="s">
        <v>311</v>
      </c>
      <c r="H56" s="38" t="s">
        <v>36</v>
      </c>
      <c r="I56" s="25"/>
      <c r="J56" s="25"/>
      <c r="K56" s="48">
        <v>2</v>
      </c>
      <c r="L56" s="76">
        <v>24</v>
      </c>
    </row>
    <row r="57" spans="1:12" s="64" customFormat="1" ht="24.95" customHeight="1" x14ac:dyDescent="0.25">
      <c r="A57" s="73">
        <v>235</v>
      </c>
      <c r="B57" s="73"/>
      <c r="C57" s="74" t="s">
        <v>574</v>
      </c>
      <c r="D57" s="29">
        <v>6</v>
      </c>
      <c r="E57" s="23" t="s">
        <v>247</v>
      </c>
      <c r="F57" s="38" t="s">
        <v>446</v>
      </c>
      <c r="G57" s="24" t="s">
        <v>334</v>
      </c>
      <c r="H57" s="38" t="s">
        <v>447</v>
      </c>
      <c r="I57" s="33"/>
      <c r="J57" s="25"/>
      <c r="K57" s="48">
        <v>2</v>
      </c>
      <c r="L57" s="76">
        <v>25</v>
      </c>
    </row>
    <row r="58" spans="1:12" s="64" customFormat="1" ht="24.95" customHeight="1" x14ac:dyDescent="0.25">
      <c r="A58" s="73">
        <v>249</v>
      </c>
      <c r="B58" s="73"/>
      <c r="C58" s="74" t="s">
        <v>591</v>
      </c>
      <c r="D58" s="29">
        <v>6</v>
      </c>
      <c r="E58" s="23" t="s">
        <v>247</v>
      </c>
      <c r="F58" s="38" t="s">
        <v>137</v>
      </c>
      <c r="G58" s="24" t="s">
        <v>343</v>
      </c>
      <c r="H58" s="38" t="s">
        <v>136</v>
      </c>
      <c r="I58" s="25"/>
      <c r="J58" s="25"/>
      <c r="K58" s="48">
        <v>2</v>
      </c>
      <c r="L58" s="76">
        <v>27</v>
      </c>
    </row>
    <row r="59" spans="1:12" s="64" customFormat="1" ht="24.95" customHeight="1" x14ac:dyDescent="0.25">
      <c r="A59" s="73">
        <v>263</v>
      </c>
      <c r="B59" s="73"/>
      <c r="C59" s="73" t="s">
        <v>607</v>
      </c>
      <c r="D59" s="28">
        <v>6</v>
      </c>
      <c r="E59" s="23" t="s">
        <v>247</v>
      </c>
      <c r="F59" s="30" t="s">
        <v>262</v>
      </c>
      <c r="G59" s="24" t="s">
        <v>39</v>
      </c>
      <c r="H59" s="30" t="s">
        <v>263</v>
      </c>
      <c r="I59" s="25"/>
      <c r="J59" s="25"/>
      <c r="K59" s="48">
        <v>2</v>
      </c>
      <c r="L59" s="76">
        <v>29</v>
      </c>
    </row>
    <row r="60" spans="1:12" s="64" customFormat="1" ht="24.95" customHeight="1" x14ac:dyDescent="0.25">
      <c r="A60" s="73">
        <v>279</v>
      </c>
      <c r="B60" s="73"/>
      <c r="C60" s="72" t="s">
        <v>625</v>
      </c>
      <c r="D60" s="28">
        <v>7</v>
      </c>
      <c r="E60" s="23" t="s">
        <v>247</v>
      </c>
      <c r="F60" s="32" t="s">
        <v>387</v>
      </c>
      <c r="G60" s="30" t="s">
        <v>25</v>
      </c>
      <c r="H60" s="32" t="s">
        <v>388</v>
      </c>
      <c r="I60" s="25"/>
      <c r="J60" s="25"/>
      <c r="K60" s="48">
        <v>2</v>
      </c>
      <c r="L60" s="76">
        <v>2</v>
      </c>
    </row>
    <row r="61" spans="1:12" s="64" customFormat="1" ht="24.95" customHeight="1" x14ac:dyDescent="0.25">
      <c r="A61" s="73">
        <v>300</v>
      </c>
      <c r="B61" s="73"/>
      <c r="C61" s="106" t="s">
        <v>650</v>
      </c>
      <c r="D61" s="29">
        <v>7</v>
      </c>
      <c r="E61" s="20" t="s">
        <v>209</v>
      </c>
      <c r="F61" s="30" t="s">
        <v>256</v>
      </c>
      <c r="G61" s="30" t="s">
        <v>21</v>
      </c>
      <c r="H61" s="90" t="s">
        <v>210</v>
      </c>
      <c r="I61" s="25"/>
      <c r="J61" s="25"/>
      <c r="K61" s="48">
        <v>2</v>
      </c>
      <c r="L61" s="76">
        <v>6</v>
      </c>
    </row>
    <row r="62" spans="1:12" s="64" customFormat="1" ht="24.95" customHeight="1" x14ac:dyDescent="0.25">
      <c r="A62" s="73">
        <v>321</v>
      </c>
      <c r="B62" s="73"/>
      <c r="C62" s="71" t="s">
        <v>678</v>
      </c>
      <c r="D62" s="28">
        <v>7</v>
      </c>
      <c r="E62" s="23" t="s">
        <v>247</v>
      </c>
      <c r="F62" s="24" t="s">
        <v>679</v>
      </c>
      <c r="G62" s="24" t="s">
        <v>80</v>
      </c>
      <c r="H62" s="24" t="s">
        <v>680</v>
      </c>
      <c r="I62" s="25"/>
      <c r="J62" s="25"/>
      <c r="K62" s="48">
        <v>2</v>
      </c>
      <c r="L62" s="76">
        <v>9</v>
      </c>
    </row>
    <row r="63" spans="1:12" s="64" customFormat="1" ht="24.95" customHeight="1" x14ac:dyDescent="0.25">
      <c r="A63" s="73">
        <v>342</v>
      </c>
      <c r="B63" s="73"/>
      <c r="C63" s="75" t="s">
        <v>704</v>
      </c>
      <c r="D63" s="29">
        <v>7</v>
      </c>
      <c r="E63" s="23" t="s">
        <v>247</v>
      </c>
      <c r="F63" s="24" t="s">
        <v>129</v>
      </c>
      <c r="G63" s="36" t="s">
        <v>311</v>
      </c>
      <c r="H63" s="36" t="s">
        <v>252</v>
      </c>
      <c r="I63" s="25"/>
      <c r="J63" s="25"/>
      <c r="K63" s="48">
        <v>2</v>
      </c>
      <c r="L63" s="76">
        <v>14</v>
      </c>
    </row>
    <row r="64" spans="1:12" s="64" customFormat="1" ht="24.95" customHeight="1" x14ac:dyDescent="0.25">
      <c r="A64" s="73">
        <v>363</v>
      </c>
      <c r="B64" s="73"/>
      <c r="C64" s="71" t="s">
        <v>730</v>
      </c>
      <c r="D64" s="28">
        <v>7</v>
      </c>
      <c r="E64" s="23" t="s">
        <v>247</v>
      </c>
      <c r="F64" s="24" t="s">
        <v>298</v>
      </c>
      <c r="G64" s="24" t="s">
        <v>296</v>
      </c>
      <c r="H64" s="24" t="s">
        <v>215</v>
      </c>
      <c r="I64" s="25"/>
      <c r="J64" s="25"/>
      <c r="K64" s="48">
        <v>2</v>
      </c>
      <c r="L64" s="76">
        <v>18</v>
      </c>
    </row>
    <row r="65" spans="1:98" s="64" customFormat="1" ht="24.95" customHeight="1" x14ac:dyDescent="0.25">
      <c r="A65" s="73">
        <v>384</v>
      </c>
      <c r="B65" s="73"/>
      <c r="C65" s="74" t="s">
        <v>752</v>
      </c>
      <c r="D65" s="29">
        <v>7</v>
      </c>
      <c r="E65" s="23" t="s">
        <v>247</v>
      </c>
      <c r="F65" s="38" t="s">
        <v>211</v>
      </c>
      <c r="G65" s="24" t="s">
        <v>311</v>
      </c>
      <c r="H65" s="38" t="s">
        <v>753</v>
      </c>
      <c r="I65" s="25"/>
      <c r="J65" s="25"/>
      <c r="K65" s="48">
        <v>2</v>
      </c>
      <c r="L65" s="76">
        <v>21</v>
      </c>
    </row>
    <row r="66" spans="1:98" s="64" customFormat="1" ht="24.95" customHeight="1" x14ac:dyDescent="0.25">
      <c r="A66" s="73">
        <v>403</v>
      </c>
      <c r="B66" s="73"/>
      <c r="C66" s="72" t="s">
        <v>772</v>
      </c>
      <c r="D66" s="28">
        <v>7</v>
      </c>
      <c r="E66" s="23" t="s">
        <v>247</v>
      </c>
      <c r="F66" s="32" t="s">
        <v>330</v>
      </c>
      <c r="G66" s="30" t="s">
        <v>331</v>
      </c>
      <c r="H66" s="32" t="s">
        <v>187</v>
      </c>
      <c r="I66" s="25"/>
      <c r="J66" s="25"/>
      <c r="K66" s="48">
        <v>2</v>
      </c>
      <c r="L66" s="76">
        <v>26</v>
      </c>
    </row>
    <row r="67" spans="1:98" s="64" customFormat="1" ht="24.95" customHeight="1" x14ac:dyDescent="0.25">
      <c r="A67" s="73">
        <v>422</v>
      </c>
      <c r="B67" s="73"/>
      <c r="C67" s="71" t="s">
        <v>793</v>
      </c>
      <c r="D67" s="29">
        <v>7</v>
      </c>
      <c r="E67" s="23" t="s">
        <v>247</v>
      </c>
      <c r="F67" s="24" t="s">
        <v>431</v>
      </c>
      <c r="G67" s="24" t="s">
        <v>324</v>
      </c>
      <c r="H67" s="24" t="s">
        <v>669</v>
      </c>
      <c r="I67" s="25"/>
      <c r="J67" s="25"/>
      <c r="K67" s="48">
        <v>2</v>
      </c>
      <c r="L67" s="76">
        <v>30</v>
      </c>
    </row>
    <row r="68" spans="1:98" s="64" customFormat="1" ht="24.95" customHeight="1" x14ac:dyDescent="0.25">
      <c r="A68" s="73">
        <v>470</v>
      </c>
      <c r="B68" s="73"/>
      <c r="C68" s="74" t="s">
        <v>848</v>
      </c>
      <c r="D68" s="42">
        <v>8</v>
      </c>
      <c r="E68" s="40" t="s">
        <v>247</v>
      </c>
      <c r="F68" s="38" t="s">
        <v>61</v>
      </c>
      <c r="G68" s="24" t="s">
        <v>25</v>
      </c>
      <c r="H68" s="38" t="s">
        <v>543</v>
      </c>
      <c r="I68" s="33"/>
      <c r="J68" s="25"/>
      <c r="K68" s="48">
        <v>2</v>
      </c>
      <c r="L68" s="76">
        <v>4</v>
      </c>
    </row>
    <row r="69" spans="1:98" s="64" customFormat="1" ht="24.95" customHeight="1" x14ac:dyDescent="0.25">
      <c r="A69" s="73">
        <v>490</v>
      </c>
      <c r="B69" s="73"/>
      <c r="C69" s="106" t="s">
        <v>131</v>
      </c>
      <c r="D69" s="42">
        <v>8</v>
      </c>
      <c r="E69" s="40" t="s">
        <v>247</v>
      </c>
      <c r="F69" s="90" t="s">
        <v>816</v>
      </c>
      <c r="G69" s="30" t="s">
        <v>132</v>
      </c>
      <c r="H69" s="90" t="s">
        <v>133</v>
      </c>
      <c r="I69" s="88"/>
      <c r="J69" s="89"/>
      <c r="K69" s="48">
        <v>2</v>
      </c>
      <c r="L69" s="76">
        <v>7</v>
      </c>
    </row>
    <row r="70" spans="1:98" s="64" customFormat="1" ht="24.95" customHeight="1" x14ac:dyDescent="0.25">
      <c r="A70" s="73">
        <v>510</v>
      </c>
      <c r="B70" s="73"/>
      <c r="C70" s="73" t="s">
        <v>184</v>
      </c>
      <c r="D70" s="42">
        <v>8</v>
      </c>
      <c r="E70" s="40" t="s">
        <v>247</v>
      </c>
      <c r="F70" s="30" t="s">
        <v>149</v>
      </c>
      <c r="G70" s="24" t="s">
        <v>48</v>
      </c>
      <c r="H70" s="30" t="s">
        <v>150</v>
      </c>
      <c r="I70" s="26"/>
      <c r="J70" s="26"/>
      <c r="K70" s="48">
        <v>2</v>
      </c>
      <c r="L70" s="76">
        <v>11</v>
      </c>
    </row>
    <row r="71" spans="1:98" s="64" customFormat="1" ht="24.95" customHeight="1" x14ac:dyDescent="0.25">
      <c r="A71" s="73">
        <v>529</v>
      </c>
      <c r="B71" s="73"/>
      <c r="C71" s="73" t="s">
        <v>41</v>
      </c>
      <c r="D71" s="39">
        <v>8</v>
      </c>
      <c r="E71" s="40" t="s">
        <v>247</v>
      </c>
      <c r="F71" s="24" t="s">
        <v>42</v>
      </c>
      <c r="G71" s="24" t="s">
        <v>25</v>
      </c>
      <c r="H71" s="24" t="s">
        <v>43</v>
      </c>
      <c r="I71" s="26"/>
      <c r="J71" s="26"/>
      <c r="K71" s="48">
        <v>2</v>
      </c>
      <c r="L71" s="76">
        <v>16</v>
      </c>
    </row>
    <row r="72" spans="1:98" s="64" customFormat="1" ht="24.95" customHeight="1" x14ac:dyDescent="0.25">
      <c r="A72" s="73">
        <v>548</v>
      </c>
      <c r="B72" s="73"/>
      <c r="C72" s="83" t="s">
        <v>883</v>
      </c>
      <c r="D72" s="42">
        <v>8</v>
      </c>
      <c r="E72" s="40" t="s">
        <v>247</v>
      </c>
      <c r="F72" s="30" t="s">
        <v>884</v>
      </c>
      <c r="G72" s="30" t="s">
        <v>97</v>
      </c>
      <c r="H72" s="84" t="s">
        <v>98</v>
      </c>
      <c r="I72" s="26"/>
      <c r="J72" s="26"/>
      <c r="K72" s="48">
        <v>2</v>
      </c>
      <c r="L72" s="76">
        <v>19</v>
      </c>
    </row>
    <row r="73" spans="1:98" s="64" customFormat="1" ht="24.95" customHeight="1" x14ac:dyDescent="0.25">
      <c r="A73" s="73">
        <v>566</v>
      </c>
      <c r="B73" s="73"/>
      <c r="C73" s="71" t="s">
        <v>894</v>
      </c>
      <c r="D73" s="40">
        <v>8</v>
      </c>
      <c r="E73" s="43" t="s">
        <v>247</v>
      </c>
      <c r="F73" s="24" t="s">
        <v>115</v>
      </c>
      <c r="G73" s="24" t="s">
        <v>257</v>
      </c>
      <c r="H73" s="24" t="s">
        <v>116</v>
      </c>
      <c r="I73" s="26"/>
      <c r="J73" s="26"/>
      <c r="K73" s="48">
        <v>2</v>
      </c>
      <c r="L73" s="76">
        <v>23</v>
      </c>
    </row>
    <row r="74" spans="1:98" s="64" customFormat="1" ht="24.95" customHeight="1" thickBot="1" x14ac:dyDescent="0.3">
      <c r="A74" s="73">
        <v>584</v>
      </c>
      <c r="B74" s="107"/>
      <c r="C74" s="107" t="s">
        <v>908</v>
      </c>
      <c r="D74" s="44">
        <v>8</v>
      </c>
      <c r="E74" s="45" t="s">
        <v>247</v>
      </c>
      <c r="F74" s="92" t="s">
        <v>71</v>
      </c>
      <c r="G74" s="85" t="s">
        <v>311</v>
      </c>
      <c r="H74" s="85" t="s">
        <v>72</v>
      </c>
      <c r="I74" s="34"/>
      <c r="J74" s="34"/>
      <c r="K74" s="48">
        <v>2</v>
      </c>
      <c r="L74" s="77">
        <v>28</v>
      </c>
    </row>
    <row r="75" spans="1:98" s="53" customFormat="1" ht="24.95" customHeight="1" thickTop="1" thickBot="1" x14ac:dyDescent="0.3">
      <c r="A75" s="49" t="s">
        <v>8</v>
      </c>
      <c r="B75" s="365" t="s">
        <v>0</v>
      </c>
      <c r="C75" s="133" t="s">
        <v>1</v>
      </c>
      <c r="D75" s="367" t="s">
        <v>9</v>
      </c>
      <c r="E75" s="369" t="s">
        <v>19</v>
      </c>
      <c r="F75" s="371" t="s">
        <v>2</v>
      </c>
      <c r="G75" s="364" t="s">
        <v>18</v>
      </c>
      <c r="H75" s="134" t="s">
        <v>3</v>
      </c>
      <c r="I75" s="135" t="s">
        <v>4</v>
      </c>
      <c r="J75" s="361" t="s">
        <v>10</v>
      </c>
      <c r="K75" s="363" t="s">
        <v>11</v>
      </c>
      <c r="L75" s="363" t="s">
        <v>12</v>
      </c>
    </row>
    <row r="76" spans="1:98" s="53" customFormat="1" ht="24.95" customHeight="1" thickTop="1" thickBot="1" x14ac:dyDescent="0.3">
      <c r="A76" s="54" t="s">
        <v>4</v>
      </c>
      <c r="B76" s="366"/>
      <c r="C76" s="54" t="s">
        <v>5</v>
      </c>
      <c r="D76" s="368"/>
      <c r="E76" s="370"/>
      <c r="F76" s="372"/>
      <c r="G76" s="373"/>
      <c r="H76" s="56" t="s">
        <v>6</v>
      </c>
      <c r="I76" s="57" t="s">
        <v>7</v>
      </c>
      <c r="J76" s="362"/>
      <c r="K76" s="364"/>
      <c r="L76" s="364"/>
    </row>
    <row r="77" spans="1:98" s="53" customFormat="1" ht="24.95" customHeight="1" thickTop="1" x14ac:dyDescent="0.25">
      <c r="A77" s="58"/>
      <c r="B77" s="58"/>
      <c r="C77" s="58"/>
      <c r="D77" s="58"/>
      <c r="E77" s="59"/>
      <c r="F77" s="59"/>
      <c r="G77" s="60"/>
      <c r="H77" s="61"/>
      <c r="I77" s="58"/>
      <c r="J77" s="58"/>
      <c r="K77" s="46"/>
      <c r="L77" s="46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  <c r="BA77" s="62"/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62"/>
      <c r="BN77" s="62"/>
      <c r="BO77" s="62"/>
      <c r="BP77" s="62"/>
      <c r="BQ77" s="62"/>
      <c r="BR77" s="62"/>
      <c r="BS77" s="62"/>
      <c r="BT77" s="62"/>
      <c r="BU77" s="62"/>
      <c r="BV77" s="62"/>
      <c r="BW77" s="62"/>
      <c r="BX77" s="62"/>
      <c r="BY77" s="62"/>
      <c r="BZ77" s="62"/>
      <c r="CA77" s="62"/>
      <c r="CB77" s="62"/>
      <c r="CC77" s="62"/>
      <c r="CD77" s="62"/>
      <c r="CE77" s="62"/>
      <c r="CF77" s="62"/>
      <c r="CG77" s="62"/>
      <c r="CH77" s="62"/>
      <c r="CI77" s="62"/>
      <c r="CJ77" s="62"/>
      <c r="CK77" s="62"/>
      <c r="CL77" s="62"/>
      <c r="CM77" s="62"/>
      <c r="CN77" s="62"/>
      <c r="CO77" s="62"/>
      <c r="CP77" s="62"/>
      <c r="CQ77" s="62"/>
      <c r="CR77" s="62"/>
      <c r="CS77" s="62"/>
      <c r="CT77" s="62"/>
    </row>
    <row r="78" spans="1:98" s="64" customFormat="1" ht="24.95" customHeight="1" x14ac:dyDescent="0.25">
      <c r="A78" s="73">
        <v>3</v>
      </c>
      <c r="B78" s="73"/>
      <c r="C78" s="72" t="s">
        <v>259</v>
      </c>
      <c r="D78" s="29">
        <v>6</v>
      </c>
      <c r="E78" s="23" t="s">
        <v>247</v>
      </c>
      <c r="F78" s="30" t="s">
        <v>158</v>
      </c>
      <c r="G78" s="30" t="s">
        <v>257</v>
      </c>
      <c r="H78" s="30" t="s">
        <v>159</v>
      </c>
      <c r="I78" s="25"/>
      <c r="J78" s="25"/>
      <c r="K78" s="47">
        <v>3</v>
      </c>
      <c r="L78" s="76">
        <v>1</v>
      </c>
    </row>
    <row r="79" spans="1:98" s="64" customFormat="1" ht="24.95" customHeight="1" x14ac:dyDescent="0.25">
      <c r="A79" s="73">
        <v>24</v>
      </c>
      <c r="B79" s="73"/>
      <c r="C79" s="73" t="s">
        <v>289</v>
      </c>
      <c r="D79" s="28">
        <v>6</v>
      </c>
      <c r="E79" s="23" t="s">
        <v>247</v>
      </c>
      <c r="F79" s="30" t="s">
        <v>231</v>
      </c>
      <c r="G79" s="30" t="s">
        <v>152</v>
      </c>
      <c r="H79" s="30" t="s">
        <v>290</v>
      </c>
      <c r="I79" s="25"/>
      <c r="J79" s="25"/>
      <c r="K79" s="47">
        <v>3</v>
      </c>
      <c r="L79" s="76">
        <v>3</v>
      </c>
    </row>
    <row r="80" spans="1:98" s="64" customFormat="1" ht="24.95" customHeight="1" x14ac:dyDescent="0.25">
      <c r="A80" s="73">
        <v>45</v>
      </c>
      <c r="B80" s="73"/>
      <c r="C80" s="72" t="s">
        <v>329</v>
      </c>
      <c r="D80" s="29">
        <v>6</v>
      </c>
      <c r="E80" s="23" t="s">
        <v>247</v>
      </c>
      <c r="F80" s="32" t="s">
        <v>330</v>
      </c>
      <c r="G80" s="30" t="s">
        <v>331</v>
      </c>
      <c r="H80" s="32" t="s">
        <v>187</v>
      </c>
      <c r="I80" s="25"/>
      <c r="J80" s="25"/>
      <c r="K80" s="47">
        <v>3</v>
      </c>
      <c r="L80" s="76">
        <v>5</v>
      </c>
    </row>
    <row r="81" spans="1:12" s="64" customFormat="1" ht="24.95" customHeight="1" x14ac:dyDescent="0.25">
      <c r="A81" s="73">
        <v>66</v>
      </c>
      <c r="B81" s="73"/>
      <c r="C81" s="72" t="s">
        <v>367</v>
      </c>
      <c r="D81" s="28">
        <v>6</v>
      </c>
      <c r="E81" s="23" t="s">
        <v>247</v>
      </c>
      <c r="F81" s="32" t="s">
        <v>924</v>
      </c>
      <c r="G81" s="30" t="s">
        <v>331</v>
      </c>
      <c r="H81" s="30" t="s">
        <v>196</v>
      </c>
      <c r="I81" s="25"/>
      <c r="J81" s="25"/>
      <c r="K81" s="47">
        <v>3</v>
      </c>
      <c r="L81" s="76">
        <v>8</v>
      </c>
    </row>
    <row r="82" spans="1:12" s="113" customFormat="1" ht="24.95" customHeight="1" x14ac:dyDescent="0.25">
      <c r="A82" s="73">
        <v>87</v>
      </c>
      <c r="B82" s="73"/>
      <c r="C82" s="71" t="s">
        <v>396</v>
      </c>
      <c r="D82" s="22">
        <v>6</v>
      </c>
      <c r="E82" s="23" t="s">
        <v>247</v>
      </c>
      <c r="F82" s="24" t="s">
        <v>269</v>
      </c>
      <c r="G82" s="24" t="s">
        <v>25</v>
      </c>
      <c r="H82" s="30" t="s">
        <v>128</v>
      </c>
      <c r="I82" s="25"/>
      <c r="J82" s="25"/>
      <c r="K82" s="47">
        <v>3</v>
      </c>
      <c r="L82" s="76">
        <v>10</v>
      </c>
    </row>
    <row r="83" spans="1:12" s="64" customFormat="1" ht="24.95" customHeight="1" x14ac:dyDescent="0.25">
      <c r="A83" s="73">
        <v>108</v>
      </c>
      <c r="B83" s="73"/>
      <c r="C83" s="72" t="s">
        <v>417</v>
      </c>
      <c r="D83" s="28">
        <v>6</v>
      </c>
      <c r="E83" s="23" t="s">
        <v>247</v>
      </c>
      <c r="F83" s="32" t="s">
        <v>87</v>
      </c>
      <c r="G83" s="30" t="s">
        <v>311</v>
      </c>
      <c r="H83" s="24" t="s">
        <v>366</v>
      </c>
      <c r="I83" s="25"/>
      <c r="J83" s="25"/>
      <c r="K83" s="47">
        <v>3</v>
      </c>
      <c r="L83" s="76">
        <v>12</v>
      </c>
    </row>
    <row r="84" spans="1:12" s="64" customFormat="1" ht="24.95" customHeight="1" x14ac:dyDescent="0.25">
      <c r="A84" s="73">
        <v>129</v>
      </c>
      <c r="B84" s="73"/>
      <c r="C84" s="74" t="s">
        <v>454</v>
      </c>
      <c r="D84" s="29">
        <v>6</v>
      </c>
      <c r="E84" s="23" t="s">
        <v>247</v>
      </c>
      <c r="F84" s="38" t="s">
        <v>929</v>
      </c>
      <c r="G84" s="24" t="s">
        <v>343</v>
      </c>
      <c r="H84" s="38" t="s">
        <v>177</v>
      </c>
      <c r="I84" s="25"/>
      <c r="J84" s="25"/>
      <c r="K84" s="47">
        <v>3</v>
      </c>
      <c r="L84" s="76">
        <v>13</v>
      </c>
    </row>
    <row r="85" spans="1:12" s="64" customFormat="1" ht="24.95" customHeight="1" x14ac:dyDescent="0.25">
      <c r="A85" s="73">
        <v>150</v>
      </c>
      <c r="B85" s="73"/>
      <c r="C85" s="71" t="s">
        <v>476</v>
      </c>
      <c r="D85" s="28">
        <v>6</v>
      </c>
      <c r="E85" s="23" t="s">
        <v>247</v>
      </c>
      <c r="F85" s="24" t="s">
        <v>137</v>
      </c>
      <c r="G85" s="24" t="s">
        <v>343</v>
      </c>
      <c r="H85" s="24" t="s">
        <v>136</v>
      </c>
      <c r="I85" s="25"/>
      <c r="J85" s="25"/>
      <c r="K85" s="47">
        <v>3</v>
      </c>
      <c r="L85" s="76">
        <v>15</v>
      </c>
    </row>
    <row r="86" spans="1:12" s="64" customFormat="1" ht="24.95" customHeight="1" x14ac:dyDescent="0.25">
      <c r="A86" s="73">
        <v>171</v>
      </c>
      <c r="B86" s="73"/>
      <c r="C86" s="72" t="s">
        <v>500</v>
      </c>
      <c r="D86" s="29">
        <v>6</v>
      </c>
      <c r="E86" s="23" t="s">
        <v>247</v>
      </c>
      <c r="F86" s="32" t="s">
        <v>24</v>
      </c>
      <c r="G86" s="30" t="s">
        <v>25</v>
      </c>
      <c r="H86" s="32" t="s">
        <v>123</v>
      </c>
      <c r="I86" s="25"/>
      <c r="J86" s="25"/>
      <c r="K86" s="48">
        <v>3</v>
      </c>
      <c r="L86" s="76">
        <v>17</v>
      </c>
    </row>
    <row r="87" spans="1:12" s="64" customFormat="1" ht="24.95" customHeight="1" x14ac:dyDescent="0.25">
      <c r="A87" s="73">
        <v>189</v>
      </c>
      <c r="B87" s="73"/>
      <c r="C87" s="74" t="s">
        <v>521</v>
      </c>
      <c r="D87" s="29">
        <v>6</v>
      </c>
      <c r="E87" s="23" t="s">
        <v>247</v>
      </c>
      <c r="F87" s="38" t="s">
        <v>509</v>
      </c>
      <c r="G87" s="24" t="s">
        <v>324</v>
      </c>
      <c r="H87" s="38" t="s">
        <v>186</v>
      </c>
      <c r="I87" s="25"/>
      <c r="J87" s="25"/>
      <c r="K87" s="48">
        <v>3</v>
      </c>
      <c r="L87" s="76">
        <v>20</v>
      </c>
    </row>
    <row r="88" spans="1:12" s="64" customFormat="1" ht="24.95" customHeight="1" x14ac:dyDescent="0.25">
      <c r="A88" s="73">
        <v>206</v>
      </c>
      <c r="B88" s="73"/>
      <c r="C88" s="73" t="s">
        <v>544</v>
      </c>
      <c r="D88" s="28">
        <v>6</v>
      </c>
      <c r="E88" s="23" t="s">
        <v>247</v>
      </c>
      <c r="F88" s="30" t="s">
        <v>55</v>
      </c>
      <c r="G88" s="24" t="s">
        <v>25</v>
      </c>
      <c r="H88" s="30" t="s">
        <v>56</v>
      </c>
      <c r="I88" s="25"/>
      <c r="J88" s="25"/>
      <c r="K88" s="48">
        <v>3</v>
      </c>
      <c r="L88" s="76">
        <v>22</v>
      </c>
    </row>
    <row r="89" spans="1:12" s="64" customFormat="1" ht="24.95" customHeight="1" x14ac:dyDescent="0.25">
      <c r="A89" s="73">
        <v>221</v>
      </c>
      <c r="B89" s="73"/>
      <c r="C89" s="72" t="s">
        <v>558</v>
      </c>
      <c r="D89" s="29">
        <v>6</v>
      </c>
      <c r="E89" s="23" t="s">
        <v>247</v>
      </c>
      <c r="F89" s="32" t="s">
        <v>559</v>
      </c>
      <c r="G89" s="32" t="s">
        <v>39</v>
      </c>
      <c r="H89" s="32" t="s">
        <v>170</v>
      </c>
      <c r="I89" s="25"/>
      <c r="J89" s="25"/>
      <c r="K89" s="48">
        <v>3</v>
      </c>
      <c r="L89" s="76">
        <v>24</v>
      </c>
    </row>
    <row r="90" spans="1:12" s="64" customFormat="1" ht="24.95" customHeight="1" x14ac:dyDescent="0.25">
      <c r="A90" s="73">
        <v>236</v>
      </c>
      <c r="B90" s="73"/>
      <c r="C90" s="71" t="s">
        <v>575</v>
      </c>
      <c r="D90" s="28">
        <v>6</v>
      </c>
      <c r="E90" s="23" t="s">
        <v>247</v>
      </c>
      <c r="F90" s="24" t="s">
        <v>338</v>
      </c>
      <c r="G90" s="24" t="s">
        <v>334</v>
      </c>
      <c r="H90" s="30" t="s">
        <v>29</v>
      </c>
      <c r="I90" s="25"/>
      <c r="J90" s="25"/>
      <c r="K90" s="48">
        <v>3</v>
      </c>
      <c r="L90" s="76">
        <v>25</v>
      </c>
    </row>
    <row r="91" spans="1:12" s="64" customFormat="1" ht="24.95" customHeight="1" x14ac:dyDescent="0.25">
      <c r="A91" s="73">
        <v>250</v>
      </c>
      <c r="B91" s="73"/>
      <c r="C91" s="74" t="s">
        <v>592</v>
      </c>
      <c r="D91" s="28">
        <v>6</v>
      </c>
      <c r="E91" s="23" t="s">
        <v>247</v>
      </c>
      <c r="F91" s="38" t="s">
        <v>158</v>
      </c>
      <c r="G91" s="24" t="s">
        <v>257</v>
      </c>
      <c r="H91" s="38" t="s">
        <v>159</v>
      </c>
      <c r="I91" s="25"/>
      <c r="J91" s="25"/>
      <c r="K91" s="48">
        <v>3</v>
      </c>
      <c r="L91" s="76">
        <v>27</v>
      </c>
    </row>
    <row r="92" spans="1:12" s="64" customFormat="1" ht="24.95" customHeight="1" x14ac:dyDescent="0.25">
      <c r="A92" s="73">
        <v>264</v>
      </c>
      <c r="B92" s="73"/>
      <c r="C92" s="73" t="s">
        <v>608</v>
      </c>
      <c r="D92" s="29">
        <v>6</v>
      </c>
      <c r="E92" s="23" t="s">
        <v>247</v>
      </c>
      <c r="F92" s="32" t="s">
        <v>609</v>
      </c>
      <c r="G92" s="30" t="s">
        <v>296</v>
      </c>
      <c r="H92" s="32" t="s">
        <v>610</v>
      </c>
      <c r="I92" s="25"/>
      <c r="J92" s="25"/>
      <c r="K92" s="48">
        <v>3</v>
      </c>
      <c r="L92" s="76">
        <v>29</v>
      </c>
    </row>
    <row r="93" spans="1:12" s="64" customFormat="1" ht="24.95" customHeight="1" x14ac:dyDescent="0.25">
      <c r="A93" s="73">
        <v>280</v>
      </c>
      <c r="B93" s="73"/>
      <c r="C93" s="73" t="s">
        <v>626</v>
      </c>
      <c r="D93" s="29">
        <v>7</v>
      </c>
      <c r="E93" s="23" t="s">
        <v>247</v>
      </c>
      <c r="F93" s="30" t="s">
        <v>42</v>
      </c>
      <c r="G93" s="24" t="s">
        <v>25</v>
      </c>
      <c r="H93" s="30" t="s">
        <v>627</v>
      </c>
      <c r="I93" s="25"/>
      <c r="J93" s="25"/>
      <c r="K93" s="48">
        <v>3</v>
      </c>
      <c r="L93" s="76">
        <v>2</v>
      </c>
    </row>
    <row r="94" spans="1:12" s="64" customFormat="1" ht="24.95" customHeight="1" x14ac:dyDescent="0.25">
      <c r="A94" s="73">
        <v>301</v>
      </c>
      <c r="B94" s="73"/>
      <c r="C94" s="71" t="s">
        <v>651</v>
      </c>
      <c r="D94" s="28">
        <v>7</v>
      </c>
      <c r="E94" s="23" t="s">
        <v>209</v>
      </c>
      <c r="F94" s="24" t="s">
        <v>256</v>
      </c>
      <c r="G94" s="24" t="s">
        <v>21</v>
      </c>
      <c r="H94" s="24" t="s">
        <v>210</v>
      </c>
      <c r="I94" s="25"/>
      <c r="J94" s="25"/>
      <c r="K94" s="48">
        <v>3</v>
      </c>
      <c r="L94" s="76">
        <v>6</v>
      </c>
    </row>
    <row r="95" spans="1:12" s="64" customFormat="1" ht="24.95" customHeight="1" x14ac:dyDescent="0.25">
      <c r="A95" s="73">
        <v>322</v>
      </c>
      <c r="B95" s="73"/>
      <c r="C95" s="106" t="s">
        <v>681</v>
      </c>
      <c r="D95" s="29">
        <v>7</v>
      </c>
      <c r="E95" s="22" t="s">
        <v>247</v>
      </c>
      <c r="F95" s="90" t="s">
        <v>336</v>
      </c>
      <c r="G95" s="30" t="s">
        <v>334</v>
      </c>
      <c r="H95" s="90" t="s">
        <v>213</v>
      </c>
      <c r="I95" s="25"/>
      <c r="J95" s="25"/>
      <c r="K95" s="48">
        <v>3</v>
      </c>
      <c r="L95" s="76">
        <v>9</v>
      </c>
    </row>
    <row r="96" spans="1:12" s="64" customFormat="1" ht="24.95" customHeight="1" x14ac:dyDescent="0.25">
      <c r="A96" s="73">
        <v>343</v>
      </c>
      <c r="B96" s="73"/>
      <c r="C96" s="72" t="s">
        <v>705</v>
      </c>
      <c r="D96" s="28">
        <v>7</v>
      </c>
      <c r="E96" s="23" t="s">
        <v>247</v>
      </c>
      <c r="F96" s="32" t="s">
        <v>667</v>
      </c>
      <c r="G96" s="30" t="s">
        <v>296</v>
      </c>
      <c r="H96" s="32" t="s">
        <v>308</v>
      </c>
      <c r="I96" s="25"/>
      <c r="J96" s="25"/>
      <c r="K96" s="48">
        <v>3</v>
      </c>
      <c r="L96" s="76">
        <v>14</v>
      </c>
    </row>
    <row r="97" spans="1:98" s="64" customFormat="1" ht="24.95" customHeight="1" x14ac:dyDescent="0.25">
      <c r="A97" s="73">
        <v>364</v>
      </c>
      <c r="B97" s="73"/>
      <c r="C97" s="74" t="s">
        <v>731</v>
      </c>
      <c r="D97" s="29">
        <v>7</v>
      </c>
      <c r="E97" s="23" t="s">
        <v>247</v>
      </c>
      <c r="F97" s="38" t="s">
        <v>930</v>
      </c>
      <c r="G97" s="24" t="s">
        <v>331</v>
      </c>
      <c r="H97" s="38" t="s">
        <v>642</v>
      </c>
      <c r="I97" s="25"/>
      <c r="J97" s="25"/>
      <c r="K97" s="48">
        <v>3</v>
      </c>
      <c r="L97" s="76">
        <v>18</v>
      </c>
    </row>
    <row r="98" spans="1:98" s="64" customFormat="1" ht="24.95" customHeight="1" x14ac:dyDescent="0.25">
      <c r="A98" s="73">
        <v>385</v>
      </c>
      <c r="B98" s="73"/>
      <c r="C98" s="83" t="s">
        <v>754</v>
      </c>
      <c r="D98" s="28">
        <v>7</v>
      </c>
      <c r="E98" s="22" t="s">
        <v>247</v>
      </c>
      <c r="F98" s="30" t="s">
        <v>32</v>
      </c>
      <c r="G98" s="30" t="s">
        <v>311</v>
      </c>
      <c r="H98" s="84" t="s">
        <v>421</v>
      </c>
      <c r="I98" s="25"/>
      <c r="J98" s="25"/>
      <c r="K98" s="48">
        <v>3</v>
      </c>
      <c r="L98" s="76">
        <v>21</v>
      </c>
    </row>
    <row r="99" spans="1:98" s="64" customFormat="1" ht="24.95" customHeight="1" x14ac:dyDescent="0.25">
      <c r="A99" s="73">
        <v>404</v>
      </c>
      <c r="B99" s="73"/>
      <c r="C99" s="71" t="s">
        <v>773</v>
      </c>
      <c r="D99" s="29">
        <v>7</v>
      </c>
      <c r="E99" s="23" t="s">
        <v>247</v>
      </c>
      <c r="F99" s="24" t="s">
        <v>559</v>
      </c>
      <c r="G99" s="24" t="s">
        <v>39</v>
      </c>
      <c r="H99" s="24" t="s">
        <v>170</v>
      </c>
      <c r="I99" s="25"/>
      <c r="J99" s="25"/>
      <c r="K99" s="48">
        <v>3</v>
      </c>
      <c r="L99" s="76">
        <v>26</v>
      </c>
    </row>
    <row r="100" spans="1:98" s="64" customFormat="1" ht="24.95" customHeight="1" x14ac:dyDescent="0.25">
      <c r="A100" s="73">
        <v>423</v>
      </c>
      <c r="B100" s="73"/>
      <c r="C100" s="83" t="s">
        <v>794</v>
      </c>
      <c r="D100" s="28">
        <v>7</v>
      </c>
      <c r="E100" s="22" t="s">
        <v>247</v>
      </c>
      <c r="F100" s="30" t="s">
        <v>928</v>
      </c>
      <c r="G100" s="30" t="s">
        <v>331</v>
      </c>
      <c r="H100" s="84" t="s">
        <v>22</v>
      </c>
      <c r="I100" s="25"/>
      <c r="J100" s="25"/>
      <c r="K100" s="48">
        <v>3</v>
      </c>
      <c r="L100" s="76">
        <v>30</v>
      </c>
    </row>
    <row r="101" spans="1:98" s="64" customFormat="1" ht="24.95" customHeight="1" x14ac:dyDescent="0.25">
      <c r="A101" s="73">
        <v>471</v>
      </c>
      <c r="B101" s="73"/>
      <c r="C101" s="73" t="s">
        <v>84</v>
      </c>
      <c r="D101" s="28">
        <v>8</v>
      </c>
      <c r="E101" s="23" t="s">
        <v>247</v>
      </c>
      <c r="F101" s="30" t="s">
        <v>55</v>
      </c>
      <c r="G101" s="24" t="s">
        <v>25</v>
      </c>
      <c r="H101" s="30" t="s">
        <v>56</v>
      </c>
      <c r="I101" s="33"/>
      <c r="J101" s="25"/>
      <c r="K101" s="48">
        <v>3</v>
      </c>
      <c r="L101" s="76">
        <v>4</v>
      </c>
    </row>
    <row r="102" spans="1:98" s="93" customFormat="1" ht="24.95" customHeight="1" x14ac:dyDescent="0.25">
      <c r="A102" s="73">
        <v>491</v>
      </c>
      <c r="B102" s="73"/>
      <c r="C102" s="75" t="s">
        <v>28</v>
      </c>
      <c r="D102" s="28">
        <v>8</v>
      </c>
      <c r="E102" s="23" t="s">
        <v>247</v>
      </c>
      <c r="F102" s="24" t="s">
        <v>338</v>
      </c>
      <c r="G102" s="36" t="s">
        <v>334</v>
      </c>
      <c r="H102" s="36" t="s">
        <v>29</v>
      </c>
      <c r="I102" s="41"/>
      <c r="J102" s="41"/>
      <c r="K102" s="48">
        <v>3</v>
      </c>
      <c r="L102" s="76">
        <v>7</v>
      </c>
    </row>
    <row r="103" spans="1:98" s="64" customFormat="1" ht="24.95" customHeight="1" x14ac:dyDescent="0.25">
      <c r="A103" s="73">
        <v>511</v>
      </c>
      <c r="B103" s="73"/>
      <c r="C103" s="73" t="s">
        <v>89</v>
      </c>
      <c r="D103" s="28">
        <v>8</v>
      </c>
      <c r="E103" s="23" t="s">
        <v>247</v>
      </c>
      <c r="F103" s="30" t="s">
        <v>539</v>
      </c>
      <c r="G103" s="24" t="s">
        <v>324</v>
      </c>
      <c r="H103" s="30" t="s">
        <v>856</v>
      </c>
      <c r="I103" s="26"/>
      <c r="J103" s="26"/>
      <c r="K103" s="48">
        <v>3</v>
      </c>
      <c r="L103" s="76">
        <v>11</v>
      </c>
    </row>
    <row r="104" spans="1:98" s="64" customFormat="1" ht="24.95" customHeight="1" x14ac:dyDescent="0.25">
      <c r="A104" s="73">
        <v>530</v>
      </c>
      <c r="B104" s="73"/>
      <c r="C104" s="73" t="s">
        <v>140</v>
      </c>
      <c r="D104" s="42">
        <v>8</v>
      </c>
      <c r="E104" s="23" t="s">
        <v>209</v>
      </c>
      <c r="F104" s="24" t="s">
        <v>256</v>
      </c>
      <c r="G104" s="24" t="s">
        <v>21</v>
      </c>
      <c r="H104" s="24" t="s">
        <v>210</v>
      </c>
      <c r="I104" s="26"/>
      <c r="J104" s="26"/>
      <c r="K104" s="48">
        <v>3</v>
      </c>
      <c r="L104" s="76">
        <v>16</v>
      </c>
    </row>
    <row r="105" spans="1:98" s="64" customFormat="1" ht="24.95" customHeight="1" x14ac:dyDescent="0.25">
      <c r="A105" s="73">
        <v>549</v>
      </c>
      <c r="B105" s="73"/>
      <c r="C105" s="72" t="s">
        <v>124</v>
      </c>
      <c r="D105" s="28">
        <v>8</v>
      </c>
      <c r="E105" s="23" t="s">
        <v>209</v>
      </c>
      <c r="F105" s="32" t="s">
        <v>256</v>
      </c>
      <c r="G105" s="30" t="s">
        <v>21</v>
      </c>
      <c r="H105" s="32" t="s">
        <v>210</v>
      </c>
      <c r="I105" s="26"/>
      <c r="J105" s="26"/>
      <c r="K105" s="48">
        <v>3</v>
      </c>
      <c r="L105" s="76">
        <v>19</v>
      </c>
    </row>
    <row r="106" spans="1:98" s="64" customFormat="1" ht="24.95" customHeight="1" x14ac:dyDescent="0.25">
      <c r="A106" s="73">
        <v>567</v>
      </c>
      <c r="B106" s="73"/>
      <c r="C106" s="71" t="s">
        <v>895</v>
      </c>
      <c r="D106" s="23">
        <v>8</v>
      </c>
      <c r="E106" s="43" t="s">
        <v>247</v>
      </c>
      <c r="F106" s="24" t="s">
        <v>531</v>
      </c>
      <c r="G106" s="24" t="s">
        <v>296</v>
      </c>
      <c r="H106" s="24" t="s">
        <v>53</v>
      </c>
      <c r="I106" s="26"/>
      <c r="J106" s="26"/>
      <c r="K106" s="48">
        <v>3</v>
      </c>
      <c r="L106" s="76">
        <v>23</v>
      </c>
    </row>
    <row r="107" spans="1:98" s="64" customFormat="1" ht="24.95" customHeight="1" thickBot="1" x14ac:dyDescent="0.3">
      <c r="A107" s="73">
        <v>585</v>
      </c>
      <c r="B107" s="107"/>
      <c r="C107" s="107" t="s">
        <v>909</v>
      </c>
      <c r="D107" s="65">
        <v>8</v>
      </c>
      <c r="E107" s="45" t="s">
        <v>247</v>
      </c>
      <c r="F107" s="92" t="s">
        <v>387</v>
      </c>
      <c r="G107" s="85" t="s">
        <v>25</v>
      </c>
      <c r="H107" s="85" t="s">
        <v>388</v>
      </c>
      <c r="I107" s="34"/>
      <c r="J107" s="34"/>
      <c r="K107" s="48">
        <v>3</v>
      </c>
      <c r="L107" s="77">
        <v>28</v>
      </c>
    </row>
    <row r="108" spans="1:98" s="53" customFormat="1" ht="24.95" customHeight="1" thickTop="1" thickBot="1" x14ac:dyDescent="0.3">
      <c r="A108" s="49" t="s">
        <v>8</v>
      </c>
      <c r="B108" s="365" t="s">
        <v>0</v>
      </c>
      <c r="C108" s="133" t="s">
        <v>1</v>
      </c>
      <c r="D108" s="367" t="s">
        <v>9</v>
      </c>
      <c r="E108" s="369" t="s">
        <v>19</v>
      </c>
      <c r="F108" s="371" t="s">
        <v>2</v>
      </c>
      <c r="G108" s="364" t="s">
        <v>18</v>
      </c>
      <c r="H108" s="134" t="s">
        <v>3</v>
      </c>
      <c r="I108" s="135" t="s">
        <v>4</v>
      </c>
      <c r="J108" s="361" t="s">
        <v>10</v>
      </c>
      <c r="K108" s="363" t="s">
        <v>11</v>
      </c>
      <c r="L108" s="363" t="s">
        <v>12</v>
      </c>
    </row>
    <row r="109" spans="1:98" s="53" customFormat="1" ht="24.95" customHeight="1" thickTop="1" thickBot="1" x14ac:dyDescent="0.3">
      <c r="A109" s="54" t="s">
        <v>4</v>
      </c>
      <c r="B109" s="366"/>
      <c r="C109" s="54" t="s">
        <v>5</v>
      </c>
      <c r="D109" s="368"/>
      <c r="E109" s="370"/>
      <c r="F109" s="372"/>
      <c r="G109" s="373"/>
      <c r="H109" s="56" t="s">
        <v>6</v>
      </c>
      <c r="I109" s="57" t="s">
        <v>7</v>
      </c>
      <c r="J109" s="362"/>
      <c r="K109" s="364"/>
      <c r="L109" s="364"/>
    </row>
    <row r="110" spans="1:98" s="53" customFormat="1" ht="24.95" customHeight="1" thickTop="1" x14ac:dyDescent="0.25">
      <c r="A110" s="58"/>
      <c r="B110" s="58"/>
      <c r="C110" s="58"/>
      <c r="D110" s="58"/>
      <c r="E110" s="59"/>
      <c r="F110" s="59"/>
      <c r="G110" s="60"/>
      <c r="H110" s="61"/>
      <c r="I110" s="58"/>
      <c r="J110" s="58"/>
      <c r="K110" s="46"/>
      <c r="L110" s="46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  <c r="BA110" s="62"/>
      <c r="BB110" s="62"/>
      <c r="BC110" s="62"/>
      <c r="BD110" s="62"/>
      <c r="BE110" s="62"/>
      <c r="BF110" s="62"/>
      <c r="BG110" s="62"/>
      <c r="BH110" s="62"/>
      <c r="BI110" s="62"/>
      <c r="BJ110" s="62"/>
      <c r="BK110" s="62"/>
      <c r="BL110" s="62"/>
      <c r="BM110" s="62"/>
      <c r="BN110" s="62"/>
      <c r="BO110" s="62"/>
      <c r="BP110" s="62"/>
      <c r="BQ110" s="62"/>
      <c r="BR110" s="62"/>
      <c r="BS110" s="62"/>
      <c r="BT110" s="62"/>
      <c r="BU110" s="62"/>
      <c r="BV110" s="62"/>
      <c r="BW110" s="62"/>
      <c r="BX110" s="62"/>
      <c r="BY110" s="62"/>
      <c r="BZ110" s="62"/>
      <c r="CA110" s="62"/>
      <c r="CB110" s="62"/>
      <c r="CC110" s="62"/>
      <c r="CD110" s="62"/>
      <c r="CE110" s="62"/>
      <c r="CF110" s="62"/>
      <c r="CG110" s="62"/>
      <c r="CH110" s="62"/>
      <c r="CI110" s="62"/>
      <c r="CJ110" s="62"/>
      <c r="CK110" s="62"/>
      <c r="CL110" s="62"/>
      <c r="CM110" s="62"/>
      <c r="CN110" s="62"/>
      <c r="CO110" s="62"/>
      <c r="CP110" s="62"/>
      <c r="CQ110" s="62"/>
      <c r="CR110" s="62"/>
      <c r="CS110" s="62"/>
      <c r="CT110" s="62"/>
    </row>
    <row r="111" spans="1:98" s="64" customFormat="1" ht="24.95" customHeight="1" x14ac:dyDescent="0.25">
      <c r="A111" s="73">
        <v>4</v>
      </c>
      <c r="B111" s="73"/>
      <c r="C111" s="71" t="s">
        <v>260</v>
      </c>
      <c r="D111" s="28">
        <v>6</v>
      </c>
      <c r="E111" s="23" t="s">
        <v>247</v>
      </c>
      <c r="F111" s="24" t="s">
        <v>158</v>
      </c>
      <c r="G111" s="30" t="s">
        <v>257</v>
      </c>
      <c r="H111" s="24" t="s">
        <v>159</v>
      </c>
      <c r="I111" s="25"/>
      <c r="J111" s="25"/>
      <c r="K111" s="47">
        <v>4</v>
      </c>
      <c r="L111" s="76">
        <v>2</v>
      </c>
    </row>
    <row r="112" spans="1:98" s="64" customFormat="1" ht="24.95" customHeight="1" x14ac:dyDescent="0.25">
      <c r="A112" s="73">
        <v>25</v>
      </c>
      <c r="B112" s="73"/>
      <c r="C112" s="72" t="s">
        <v>291</v>
      </c>
      <c r="D112" s="29">
        <v>6</v>
      </c>
      <c r="E112" s="23" t="s">
        <v>247</v>
      </c>
      <c r="F112" s="30" t="s">
        <v>231</v>
      </c>
      <c r="G112" s="30" t="s">
        <v>152</v>
      </c>
      <c r="H112" s="32" t="s">
        <v>290</v>
      </c>
      <c r="I112" s="25"/>
      <c r="J112" s="25"/>
      <c r="K112" s="47">
        <v>4</v>
      </c>
      <c r="L112" s="76">
        <v>6</v>
      </c>
    </row>
    <row r="113" spans="1:12" s="64" customFormat="1" ht="24.95" customHeight="1" x14ac:dyDescent="0.25">
      <c r="A113" s="73">
        <v>46</v>
      </c>
      <c r="B113" s="73"/>
      <c r="C113" s="71" t="s">
        <v>332</v>
      </c>
      <c r="D113" s="28">
        <v>6</v>
      </c>
      <c r="E113" s="23" t="s">
        <v>247</v>
      </c>
      <c r="F113" s="32" t="s">
        <v>923</v>
      </c>
      <c r="G113" s="30" t="s">
        <v>334</v>
      </c>
      <c r="H113" s="32" t="s">
        <v>27</v>
      </c>
      <c r="I113" s="25"/>
      <c r="J113" s="25"/>
      <c r="K113" s="47">
        <v>4</v>
      </c>
      <c r="L113" s="76">
        <v>9</v>
      </c>
    </row>
    <row r="114" spans="1:12" s="64" customFormat="1" ht="24.95" customHeight="1" x14ac:dyDescent="0.25">
      <c r="A114" s="73">
        <v>67</v>
      </c>
      <c r="B114" s="73"/>
      <c r="C114" s="73" t="s">
        <v>369</v>
      </c>
      <c r="D114" s="29">
        <v>6</v>
      </c>
      <c r="E114" s="23" t="s">
        <v>247</v>
      </c>
      <c r="F114" s="30" t="s">
        <v>115</v>
      </c>
      <c r="G114" s="24" t="s">
        <v>257</v>
      </c>
      <c r="H114" s="30" t="s">
        <v>116</v>
      </c>
      <c r="I114" s="25"/>
      <c r="J114" s="25"/>
      <c r="K114" s="47">
        <v>4</v>
      </c>
      <c r="L114" s="76">
        <v>14</v>
      </c>
    </row>
    <row r="115" spans="1:12" s="64" customFormat="1" ht="24.95" customHeight="1" x14ac:dyDescent="0.25">
      <c r="A115" s="73">
        <v>88</v>
      </c>
      <c r="B115" s="73"/>
      <c r="C115" s="75" t="s">
        <v>397</v>
      </c>
      <c r="D115" s="28">
        <v>6</v>
      </c>
      <c r="E115" s="23" t="s">
        <v>247</v>
      </c>
      <c r="F115" s="24" t="s">
        <v>189</v>
      </c>
      <c r="G115" s="36" t="s">
        <v>25</v>
      </c>
      <c r="H115" s="36" t="s">
        <v>234</v>
      </c>
      <c r="I115" s="25"/>
      <c r="J115" s="25"/>
      <c r="K115" s="47">
        <v>4</v>
      </c>
      <c r="L115" s="76">
        <v>18</v>
      </c>
    </row>
    <row r="116" spans="1:12" s="64" customFormat="1" ht="24.95" customHeight="1" x14ac:dyDescent="0.25">
      <c r="A116" s="73">
        <v>109</v>
      </c>
      <c r="B116" s="73"/>
      <c r="C116" s="72" t="s">
        <v>418</v>
      </c>
      <c r="D116" s="29">
        <v>6</v>
      </c>
      <c r="E116" s="23" t="s">
        <v>247</v>
      </c>
      <c r="F116" s="32" t="s">
        <v>221</v>
      </c>
      <c r="G116" s="30" t="s">
        <v>311</v>
      </c>
      <c r="H116" s="32" t="s">
        <v>419</v>
      </c>
      <c r="I116" s="25"/>
      <c r="J116" s="25"/>
      <c r="K116" s="47">
        <v>4</v>
      </c>
      <c r="L116" s="76">
        <v>21</v>
      </c>
    </row>
    <row r="117" spans="1:12" s="64" customFormat="1" ht="24.95" customHeight="1" x14ac:dyDescent="0.25">
      <c r="A117" s="73">
        <v>130</v>
      </c>
      <c r="B117" s="73"/>
      <c r="C117" s="72" t="s">
        <v>455</v>
      </c>
      <c r="D117" s="28">
        <v>6</v>
      </c>
      <c r="E117" s="23" t="s">
        <v>247</v>
      </c>
      <c r="F117" s="84" t="s">
        <v>154</v>
      </c>
      <c r="G117" s="84" t="s">
        <v>343</v>
      </c>
      <c r="H117" s="32" t="s">
        <v>155</v>
      </c>
      <c r="I117" s="25"/>
      <c r="J117" s="25"/>
      <c r="K117" s="47">
        <v>4</v>
      </c>
      <c r="L117" s="76">
        <v>26</v>
      </c>
    </row>
    <row r="118" spans="1:12" s="64" customFormat="1" ht="24.95" customHeight="1" x14ac:dyDescent="0.25">
      <c r="A118" s="73">
        <v>151</v>
      </c>
      <c r="B118" s="73"/>
      <c r="C118" s="72" t="s">
        <v>477</v>
      </c>
      <c r="D118" s="29">
        <v>6</v>
      </c>
      <c r="E118" s="23" t="s">
        <v>247</v>
      </c>
      <c r="F118" s="32" t="s">
        <v>167</v>
      </c>
      <c r="G118" s="30" t="s">
        <v>25</v>
      </c>
      <c r="H118" s="32" t="s">
        <v>168</v>
      </c>
      <c r="I118" s="25"/>
      <c r="J118" s="25"/>
      <c r="K118" s="47">
        <v>4</v>
      </c>
      <c r="L118" s="76">
        <v>30</v>
      </c>
    </row>
    <row r="119" spans="1:12" s="64" customFormat="1" ht="24.95" customHeight="1" x14ac:dyDescent="0.25">
      <c r="A119" s="73">
        <v>281</v>
      </c>
      <c r="B119" s="73"/>
      <c r="C119" s="72" t="s">
        <v>628</v>
      </c>
      <c r="D119" s="28">
        <v>7</v>
      </c>
      <c r="E119" s="23" t="s">
        <v>247</v>
      </c>
      <c r="F119" s="30" t="s">
        <v>45</v>
      </c>
      <c r="G119" s="30" t="s">
        <v>25</v>
      </c>
      <c r="H119" s="32" t="s">
        <v>46</v>
      </c>
      <c r="I119" s="25"/>
      <c r="J119" s="25"/>
      <c r="K119" s="48">
        <v>4</v>
      </c>
      <c r="L119" s="76">
        <v>1</v>
      </c>
    </row>
    <row r="120" spans="1:12" s="64" customFormat="1" ht="24.95" customHeight="1" x14ac:dyDescent="0.25">
      <c r="A120" s="73">
        <v>302</v>
      </c>
      <c r="B120" s="73"/>
      <c r="C120" s="75" t="s">
        <v>652</v>
      </c>
      <c r="D120" s="29">
        <v>7</v>
      </c>
      <c r="E120" s="23" t="s">
        <v>209</v>
      </c>
      <c r="F120" s="24" t="s">
        <v>256</v>
      </c>
      <c r="G120" s="36" t="s">
        <v>21</v>
      </c>
      <c r="H120" s="36" t="s">
        <v>210</v>
      </c>
      <c r="I120" s="25"/>
      <c r="J120" s="25"/>
      <c r="K120" s="48">
        <v>4</v>
      </c>
      <c r="L120" s="76">
        <v>3</v>
      </c>
    </row>
    <row r="121" spans="1:12" s="64" customFormat="1" ht="24.95" customHeight="1" x14ac:dyDescent="0.25">
      <c r="A121" s="73">
        <v>323</v>
      </c>
      <c r="B121" s="73"/>
      <c r="C121" s="71" t="s">
        <v>682</v>
      </c>
      <c r="D121" s="28">
        <v>7</v>
      </c>
      <c r="E121" s="23" t="s">
        <v>247</v>
      </c>
      <c r="F121" s="24" t="s">
        <v>927</v>
      </c>
      <c r="G121" s="24" t="s">
        <v>343</v>
      </c>
      <c r="H121" s="24" t="s">
        <v>197</v>
      </c>
      <c r="I121" s="25"/>
      <c r="J121" s="25"/>
      <c r="K121" s="48">
        <v>4</v>
      </c>
      <c r="L121" s="76">
        <v>5</v>
      </c>
    </row>
    <row r="122" spans="1:12" s="64" customFormat="1" ht="24.95" customHeight="1" x14ac:dyDescent="0.25">
      <c r="A122" s="73">
        <v>344</v>
      </c>
      <c r="B122" s="73"/>
      <c r="C122" s="72" t="s">
        <v>706</v>
      </c>
      <c r="D122" s="29">
        <v>7</v>
      </c>
      <c r="E122" s="23" t="s">
        <v>247</v>
      </c>
      <c r="F122" s="32" t="s">
        <v>707</v>
      </c>
      <c r="G122" s="30" t="s">
        <v>324</v>
      </c>
      <c r="H122" s="32" t="s">
        <v>708</v>
      </c>
      <c r="I122" s="25"/>
      <c r="J122" s="25"/>
      <c r="K122" s="48">
        <v>4</v>
      </c>
      <c r="L122" s="76">
        <v>8</v>
      </c>
    </row>
    <row r="123" spans="1:12" s="64" customFormat="1" ht="24.95" customHeight="1" x14ac:dyDescent="0.25">
      <c r="A123" s="73">
        <v>365</v>
      </c>
      <c r="B123" s="73"/>
      <c r="C123" s="83" t="s">
        <v>732</v>
      </c>
      <c r="D123" s="28">
        <v>7</v>
      </c>
      <c r="E123" s="22" t="s">
        <v>247</v>
      </c>
      <c r="F123" s="30" t="s">
        <v>387</v>
      </c>
      <c r="G123" s="30" t="s">
        <v>25</v>
      </c>
      <c r="H123" s="84" t="s">
        <v>388</v>
      </c>
      <c r="I123" s="25"/>
      <c r="J123" s="25"/>
      <c r="K123" s="48">
        <v>4</v>
      </c>
      <c r="L123" s="76">
        <v>10</v>
      </c>
    </row>
    <row r="124" spans="1:12" s="64" customFormat="1" ht="24.95" customHeight="1" x14ac:dyDescent="0.25">
      <c r="A124" s="73">
        <v>386</v>
      </c>
      <c r="B124" s="73"/>
      <c r="C124" s="71" t="s">
        <v>755</v>
      </c>
      <c r="D124" s="29">
        <v>7</v>
      </c>
      <c r="E124" s="23" t="s">
        <v>247</v>
      </c>
      <c r="F124" s="30" t="s">
        <v>931</v>
      </c>
      <c r="G124" s="30" t="s">
        <v>132</v>
      </c>
      <c r="H124" s="32" t="s">
        <v>235</v>
      </c>
      <c r="I124" s="25"/>
      <c r="J124" s="25"/>
      <c r="K124" s="48">
        <v>4</v>
      </c>
      <c r="L124" s="76">
        <v>12</v>
      </c>
    </row>
    <row r="125" spans="1:12" s="64" customFormat="1" ht="24.95" customHeight="1" x14ac:dyDescent="0.25">
      <c r="A125" s="73">
        <v>405</v>
      </c>
      <c r="B125" s="73"/>
      <c r="C125" s="71" t="s">
        <v>774</v>
      </c>
      <c r="D125" s="28">
        <v>7</v>
      </c>
      <c r="E125" s="23" t="s">
        <v>247</v>
      </c>
      <c r="F125" s="24" t="s">
        <v>559</v>
      </c>
      <c r="G125" s="24" t="s">
        <v>39</v>
      </c>
      <c r="H125" s="24" t="s">
        <v>170</v>
      </c>
      <c r="I125" s="33"/>
      <c r="J125" s="25"/>
      <c r="K125" s="48">
        <v>4</v>
      </c>
      <c r="L125" s="76">
        <v>13</v>
      </c>
    </row>
    <row r="126" spans="1:12" s="64" customFormat="1" ht="24.95" customHeight="1" x14ac:dyDescent="0.25">
      <c r="A126" s="73">
        <v>424</v>
      </c>
      <c r="B126" s="73"/>
      <c r="C126" s="75" t="s">
        <v>795</v>
      </c>
      <c r="D126" s="29">
        <v>7</v>
      </c>
      <c r="E126" s="23" t="s">
        <v>247</v>
      </c>
      <c r="F126" s="24" t="s">
        <v>926</v>
      </c>
      <c r="G126" s="36" t="s">
        <v>331</v>
      </c>
      <c r="H126" s="36" t="s">
        <v>85</v>
      </c>
      <c r="I126" s="25"/>
      <c r="J126" s="25"/>
      <c r="K126" s="48">
        <v>4</v>
      </c>
      <c r="L126" s="76">
        <v>15</v>
      </c>
    </row>
    <row r="127" spans="1:12" s="64" customFormat="1" ht="24.95" customHeight="1" x14ac:dyDescent="0.25">
      <c r="A127" s="73">
        <v>440</v>
      </c>
      <c r="B127" s="73"/>
      <c r="C127" s="106" t="s">
        <v>811</v>
      </c>
      <c r="D127" s="29">
        <v>7</v>
      </c>
      <c r="E127" s="22" t="s">
        <v>247</v>
      </c>
      <c r="F127" s="90" t="s">
        <v>812</v>
      </c>
      <c r="G127" s="30" t="s">
        <v>324</v>
      </c>
      <c r="H127" s="90" t="s">
        <v>813</v>
      </c>
      <c r="I127" s="25"/>
      <c r="J127" s="25"/>
      <c r="K127" s="48">
        <v>4</v>
      </c>
      <c r="L127" s="76">
        <v>17</v>
      </c>
    </row>
    <row r="128" spans="1:12" s="64" customFormat="1" ht="24.95" customHeight="1" x14ac:dyDescent="0.25">
      <c r="A128" s="73">
        <v>446</v>
      </c>
      <c r="B128" s="73"/>
      <c r="C128" s="74" t="s">
        <v>820</v>
      </c>
      <c r="D128" s="42">
        <v>7</v>
      </c>
      <c r="E128" s="23" t="s">
        <v>247</v>
      </c>
      <c r="F128" s="38" t="s">
        <v>45</v>
      </c>
      <c r="G128" s="24" t="s">
        <v>25</v>
      </c>
      <c r="H128" s="38" t="s">
        <v>46</v>
      </c>
      <c r="I128" s="33"/>
      <c r="J128" s="25"/>
      <c r="K128" s="48">
        <v>4</v>
      </c>
      <c r="L128" s="76">
        <v>20</v>
      </c>
    </row>
    <row r="129" spans="1:98" s="64" customFormat="1" ht="24.95" customHeight="1" x14ac:dyDescent="0.25">
      <c r="A129" s="73">
        <v>452</v>
      </c>
      <c r="B129" s="73"/>
      <c r="C129" s="106" t="s">
        <v>827</v>
      </c>
      <c r="D129" s="42">
        <v>7</v>
      </c>
      <c r="E129" s="23" t="s">
        <v>247</v>
      </c>
      <c r="F129" s="90" t="s">
        <v>304</v>
      </c>
      <c r="G129" s="30" t="s">
        <v>296</v>
      </c>
      <c r="H129" s="90" t="s">
        <v>126</v>
      </c>
      <c r="I129" s="33"/>
      <c r="J129" s="25"/>
      <c r="K129" s="48">
        <v>4</v>
      </c>
      <c r="L129" s="76">
        <v>22</v>
      </c>
    </row>
    <row r="130" spans="1:98" s="64" customFormat="1" ht="24.95" customHeight="1" x14ac:dyDescent="0.25">
      <c r="A130" s="73">
        <v>457</v>
      </c>
      <c r="B130" s="73"/>
      <c r="C130" s="75" t="s">
        <v>834</v>
      </c>
      <c r="D130" s="28">
        <v>7</v>
      </c>
      <c r="E130" s="23" t="s">
        <v>247</v>
      </c>
      <c r="F130" s="24" t="s">
        <v>496</v>
      </c>
      <c r="G130" s="36" t="s">
        <v>25</v>
      </c>
      <c r="H130" s="36" t="s">
        <v>91</v>
      </c>
      <c r="I130" s="33"/>
      <c r="J130" s="25"/>
      <c r="K130" s="48">
        <v>4</v>
      </c>
      <c r="L130" s="76">
        <v>24</v>
      </c>
    </row>
    <row r="131" spans="1:98" s="64" customFormat="1" ht="24.95" customHeight="1" x14ac:dyDescent="0.25">
      <c r="A131" s="73">
        <v>460</v>
      </c>
      <c r="B131" s="73"/>
      <c r="C131" s="73" t="s">
        <v>837</v>
      </c>
      <c r="D131" s="42">
        <v>7</v>
      </c>
      <c r="E131" s="23" t="s">
        <v>247</v>
      </c>
      <c r="F131" s="30" t="s">
        <v>347</v>
      </c>
      <c r="G131" s="24" t="s">
        <v>296</v>
      </c>
      <c r="H131" s="30" t="s">
        <v>348</v>
      </c>
      <c r="I131" s="33"/>
      <c r="J131" s="25"/>
      <c r="K131" s="48">
        <v>4</v>
      </c>
      <c r="L131" s="76">
        <v>25</v>
      </c>
    </row>
    <row r="132" spans="1:98" s="64" customFormat="1" ht="24.95" customHeight="1" x14ac:dyDescent="0.25">
      <c r="A132" s="73">
        <v>463</v>
      </c>
      <c r="B132" s="73"/>
      <c r="C132" s="71" t="s">
        <v>840</v>
      </c>
      <c r="D132" s="28">
        <v>7</v>
      </c>
      <c r="E132" s="23" t="s">
        <v>247</v>
      </c>
      <c r="F132" s="24" t="s">
        <v>387</v>
      </c>
      <c r="G132" s="24" t="s">
        <v>25</v>
      </c>
      <c r="H132" s="24" t="s">
        <v>388</v>
      </c>
      <c r="I132" s="33"/>
      <c r="J132" s="25"/>
      <c r="K132" s="48">
        <v>4</v>
      </c>
      <c r="L132" s="76">
        <v>27</v>
      </c>
    </row>
    <row r="133" spans="1:98" s="64" customFormat="1" ht="24.95" customHeight="1" x14ac:dyDescent="0.25">
      <c r="A133" s="73">
        <v>466</v>
      </c>
      <c r="B133" s="73"/>
      <c r="C133" s="71" t="s">
        <v>843</v>
      </c>
      <c r="D133" s="42">
        <v>7</v>
      </c>
      <c r="E133" s="23" t="s">
        <v>247</v>
      </c>
      <c r="F133" s="24" t="s">
        <v>926</v>
      </c>
      <c r="G133" s="24" t="s">
        <v>331</v>
      </c>
      <c r="H133" s="24" t="s">
        <v>85</v>
      </c>
      <c r="I133" s="33"/>
      <c r="J133" s="25"/>
      <c r="K133" s="48">
        <v>4</v>
      </c>
      <c r="L133" s="76">
        <v>29</v>
      </c>
    </row>
    <row r="134" spans="1:98" s="64" customFormat="1" ht="24.95" customHeight="1" x14ac:dyDescent="0.25">
      <c r="A134" s="73">
        <v>472</v>
      </c>
      <c r="B134" s="73"/>
      <c r="C134" s="73" t="s">
        <v>121</v>
      </c>
      <c r="D134" s="42">
        <v>8</v>
      </c>
      <c r="E134" s="23" t="s">
        <v>247</v>
      </c>
      <c r="F134" s="30" t="s">
        <v>55</v>
      </c>
      <c r="G134" s="24" t="s">
        <v>25</v>
      </c>
      <c r="H134" s="30" t="s">
        <v>56</v>
      </c>
      <c r="I134" s="33"/>
      <c r="J134" s="25"/>
      <c r="K134" s="48">
        <v>4</v>
      </c>
      <c r="L134" s="76">
        <v>4</v>
      </c>
    </row>
    <row r="135" spans="1:98" s="64" customFormat="1" ht="24.95" customHeight="1" x14ac:dyDescent="0.25">
      <c r="A135" s="73">
        <v>492</v>
      </c>
      <c r="B135" s="73"/>
      <c r="C135" s="73" t="s">
        <v>139</v>
      </c>
      <c r="D135" s="42">
        <v>8</v>
      </c>
      <c r="E135" s="23" t="s">
        <v>247</v>
      </c>
      <c r="F135" s="30" t="s">
        <v>338</v>
      </c>
      <c r="G135" s="24" t="s">
        <v>334</v>
      </c>
      <c r="H135" s="30" t="s">
        <v>29</v>
      </c>
      <c r="I135" s="41"/>
      <c r="J135" s="41"/>
      <c r="K135" s="48">
        <v>4</v>
      </c>
      <c r="L135" s="76">
        <v>7</v>
      </c>
    </row>
    <row r="136" spans="1:98" s="64" customFormat="1" ht="24.95" customHeight="1" x14ac:dyDescent="0.25">
      <c r="A136" s="73">
        <v>512</v>
      </c>
      <c r="B136" s="73"/>
      <c r="C136" s="73" t="s">
        <v>20</v>
      </c>
      <c r="D136" s="42">
        <v>8</v>
      </c>
      <c r="E136" s="23" t="s">
        <v>247</v>
      </c>
      <c r="F136" s="30" t="s">
        <v>928</v>
      </c>
      <c r="G136" s="24" t="s">
        <v>331</v>
      </c>
      <c r="H136" s="30" t="s">
        <v>236</v>
      </c>
      <c r="I136" s="26"/>
      <c r="J136" s="26"/>
      <c r="K136" s="48">
        <v>4</v>
      </c>
      <c r="L136" s="76">
        <v>11</v>
      </c>
    </row>
    <row r="137" spans="1:98" s="64" customFormat="1" ht="24.95" customHeight="1" x14ac:dyDescent="0.25">
      <c r="A137" s="73">
        <v>531</v>
      </c>
      <c r="B137" s="73"/>
      <c r="C137" s="73" t="s">
        <v>872</v>
      </c>
      <c r="D137" s="28">
        <v>8</v>
      </c>
      <c r="E137" s="23" t="s">
        <v>247</v>
      </c>
      <c r="F137" s="24" t="s">
        <v>32</v>
      </c>
      <c r="G137" s="24" t="s">
        <v>311</v>
      </c>
      <c r="H137" s="24" t="s">
        <v>421</v>
      </c>
      <c r="I137" s="26"/>
      <c r="J137" s="26"/>
      <c r="K137" s="48">
        <v>4</v>
      </c>
      <c r="L137" s="76">
        <v>16</v>
      </c>
    </row>
    <row r="138" spans="1:98" s="64" customFormat="1" ht="24.95" customHeight="1" x14ac:dyDescent="0.25">
      <c r="A138" s="73">
        <v>550</v>
      </c>
      <c r="B138" s="73"/>
      <c r="C138" s="71" t="s">
        <v>109</v>
      </c>
      <c r="D138" s="42">
        <v>8</v>
      </c>
      <c r="E138" s="23" t="s">
        <v>209</v>
      </c>
      <c r="F138" s="24" t="s">
        <v>256</v>
      </c>
      <c r="G138" s="24" t="s">
        <v>21</v>
      </c>
      <c r="H138" s="24" t="s">
        <v>210</v>
      </c>
      <c r="I138" s="26"/>
      <c r="J138" s="26"/>
      <c r="K138" s="48">
        <v>4</v>
      </c>
      <c r="L138" s="76">
        <v>19</v>
      </c>
    </row>
    <row r="139" spans="1:98" s="64" customFormat="1" ht="24.95" customHeight="1" x14ac:dyDescent="0.25">
      <c r="A139" s="73">
        <v>568</v>
      </c>
      <c r="B139" s="73"/>
      <c r="C139" s="71" t="s">
        <v>896</v>
      </c>
      <c r="D139" s="23">
        <v>8</v>
      </c>
      <c r="E139" s="43" t="s">
        <v>247</v>
      </c>
      <c r="F139" s="24" t="s">
        <v>71</v>
      </c>
      <c r="G139" s="24" t="s">
        <v>311</v>
      </c>
      <c r="H139" s="24" t="s">
        <v>72</v>
      </c>
      <c r="I139" s="26"/>
      <c r="J139" s="26"/>
      <c r="K139" s="48">
        <v>4</v>
      </c>
      <c r="L139" s="76">
        <v>23</v>
      </c>
    </row>
    <row r="140" spans="1:98" s="64" customFormat="1" ht="24.95" customHeight="1" thickBot="1" x14ac:dyDescent="0.3">
      <c r="A140" s="73">
        <v>586</v>
      </c>
      <c r="B140" s="107"/>
      <c r="C140" s="107" t="s">
        <v>141</v>
      </c>
      <c r="D140" s="65">
        <v>8</v>
      </c>
      <c r="E140" s="45" t="s">
        <v>247</v>
      </c>
      <c r="F140" s="92" t="s">
        <v>142</v>
      </c>
      <c r="G140" s="85" t="s">
        <v>311</v>
      </c>
      <c r="H140" s="85" t="s">
        <v>143</v>
      </c>
      <c r="I140" s="34"/>
      <c r="J140" s="34"/>
      <c r="K140" s="48">
        <v>4</v>
      </c>
      <c r="L140" s="77">
        <v>28</v>
      </c>
    </row>
    <row r="141" spans="1:98" s="53" customFormat="1" ht="24.95" customHeight="1" thickTop="1" thickBot="1" x14ac:dyDescent="0.3">
      <c r="A141" s="49" t="s">
        <v>8</v>
      </c>
      <c r="B141" s="365" t="s">
        <v>0</v>
      </c>
      <c r="C141" s="133" t="s">
        <v>1</v>
      </c>
      <c r="D141" s="367" t="s">
        <v>9</v>
      </c>
      <c r="E141" s="369" t="s">
        <v>19</v>
      </c>
      <c r="F141" s="371" t="s">
        <v>2</v>
      </c>
      <c r="G141" s="364" t="s">
        <v>18</v>
      </c>
      <c r="H141" s="134" t="s">
        <v>3</v>
      </c>
      <c r="I141" s="135" t="s">
        <v>4</v>
      </c>
      <c r="J141" s="361" t="s">
        <v>10</v>
      </c>
      <c r="K141" s="363" t="s">
        <v>11</v>
      </c>
      <c r="L141" s="363" t="s">
        <v>12</v>
      </c>
    </row>
    <row r="142" spans="1:98" s="53" customFormat="1" ht="24.95" customHeight="1" thickTop="1" thickBot="1" x14ac:dyDescent="0.3">
      <c r="A142" s="54" t="s">
        <v>4</v>
      </c>
      <c r="B142" s="366"/>
      <c r="C142" s="54" t="s">
        <v>5</v>
      </c>
      <c r="D142" s="368"/>
      <c r="E142" s="370"/>
      <c r="F142" s="372"/>
      <c r="G142" s="373"/>
      <c r="H142" s="56" t="s">
        <v>6</v>
      </c>
      <c r="I142" s="57" t="s">
        <v>7</v>
      </c>
      <c r="J142" s="362"/>
      <c r="K142" s="364"/>
      <c r="L142" s="364"/>
    </row>
    <row r="143" spans="1:98" s="53" customFormat="1" ht="24.95" customHeight="1" thickTop="1" x14ac:dyDescent="0.25">
      <c r="A143" s="58"/>
      <c r="B143" s="58"/>
      <c r="C143" s="58"/>
      <c r="D143" s="58"/>
      <c r="E143" s="59"/>
      <c r="F143" s="59"/>
      <c r="G143" s="60"/>
      <c r="H143" s="61"/>
      <c r="I143" s="58"/>
      <c r="J143" s="58"/>
      <c r="K143" s="46"/>
      <c r="L143" s="46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2"/>
      <c r="AZ143" s="62"/>
      <c r="BA143" s="62"/>
      <c r="BB143" s="62"/>
      <c r="BC143" s="62"/>
      <c r="BD143" s="62"/>
      <c r="BE143" s="62"/>
      <c r="BF143" s="62"/>
      <c r="BG143" s="62"/>
      <c r="BH143" s="62"/>
      <c r="BI143" s="62"/>
      <c r="BJ143" s="62"/>
      <c r="BK143" s="62"/>
      <c r="BL143" s="62"/>
      <c r="BM143" s="62"/>
      <c r="BN143" s="62"/>
      <c r="BO143" s="62"/>
      <c r="BP143" s="62"/>
      <c r="BQ143" s="62"/>
      <c r="BR143" s="62"/>
      <c r="BS143" s="62"/>
      <c r="BT143" s="62"/>
      <c r="BU143" s="62"/>
      <c r="BV143" s="62"/>
      <c r="BW143" s="62"/>
      <c r="BX143" s="62"/>
      <c r="BY143" s="62"/>
      <c r="BZ143" s="62"/>
      <c r="CA143" s="62"/>
      <c r="CB143" s="62"/>
      <c r="CC143" s="62"/>
      <c r="CD143" s="62"/>
      <c r="CE143" s="62"/>
      <c r="CF143" s="62"/>
      <c r="CG143" s="62"/>
      <c r="CH143" s="62"/>
      <c r="CI143" s="62"/>
      <c r="CJ143" s="62"/>
      <c r="CK143" s="62"/>
      <c r="CL143" s="62"/>
      <c r="CM143" s="62"/>
      <c r="CN143" s="62"/>
      <c r="CO143" s="62"/>
      <c r="CP143" s="62"/>
      <c r="CQ143" s="62"/>
      <c r="CR143" s="62"/>
      <c r="CS143" s="62"/>
      <c r="CT143" s="62"/>
    </row>
    <row r="144" spans="1:98" s="64" customFormat="1" ht="24.95" customHeight="1" x14ac:dyDescent="0.25">
      <c r="A144" s="73">
        <v>5</v>
      </c>
      <c r="B144" s="73"/>
      <c r="C144" s="71" t="s">
        <v>261</v>
      </c>
      <c r="D144" s="29">
        <v>6</v>
      </c>
      <c r="E144" s="23" t="s">
        <v>247</v>
      </c>
      <c r="F144" s="30" t="s">
        <v>262</v>
      </c>
      <c r="G144" s="24" t="s">
        <v>39</v>
      </c>
      <c r="H144" s="24" t="s">
        <v>263</v>
      </c>
      <c r="I144" s="25"/>
      <c r="J144" s="25"/>
      <c r="K144" s="47">
        <v>5</v>
      </c>
      <c r="L144" s="76">
        <v>1</v>
      </c>
    </row>
    <row r="145" spans="1:12" s="64" customFormat="1" ht="24.95" customHeight="1" x14ac:dyDescent="0.25">
      <c r="A145" s="73">
        <v>26</v>
      </c>
      <c r="B145" s="73"/>
      <c r="C145" s="71" t="s">
        <v>292</v>
      </c>
      <c r="D145" s="28">
        <v>6</v>
      </c>
      <c r="E145" s="23" t="s">
        <v>247</v>
      </c>
      <c r="F145" s="30" t="s">
        <v>231</v>
      </c>
      <c r="G145" s="30" t="s">
        <v>152</v>
      </c>
      <c r="H145" s="32" t="s">
        <v>290</v>
      </c>
      <c r="I145" s="25"/>
      <c r="J145" s="25"/>
      <c r="K145" s="47">
        <v>5</v>
      </c>
      <c r="L145" s="76">
        <v>3</v>
      </c>
    </row>
    <row r="146" spans="1:12" s="64" customFormat="1" ht="24.95" customHeight="1" x14ac:dyDescent="0.25">
      <c r="A146" s="73">
        <v>47</v>
      </c>
      <c r="B146" s="73"/>
      <c r="C146" s="73" t="s">
        <v>335</v>
      </c>
      <c r="D146" s="29">
        <v>6</v>
      </c>
      <c r="E146" s="23" t="s">
        <v>247</v>
      </c>
      <c r="F146" s="30" t="s">
        <v>336</v>
      </c>
      <c r="G146" s="24" t="s">
        <v>334</v>
      </c>
      <c r="H146" s="30" t="s">
        <v>213</v>
      </c>
      <c r="I146" s="25"/>
      <c r="J146" s="25"/>
      <c r="K146" s="47">
        <v>5</v>
      </c>
      <c r="L146" s="76">
        <v>5</v>
      </c>
    </row>
    <row r="147" spans="1:12" s="64" customFormat="1" ht="24.95" customHeight="1" x14ac:dyDescent="0.25">
      <c r="A147" s="73">
        <v>68</v>
      </c>
      <c r="B147" s="73"/>
      <c r="C147" s="73" t="s">
        <v>370</v>
      </c>
      <c r="D147" s="28">
        <v>6</v>
      </c>
      <c r="E147" s="23" t="s">
        <v>247</v>
      </c>
      <c r="F147" s="30" t="s">
        <v>231</v>
      </c>
      <c r="G147" s="24" t="s">
        <v>152</v>
      </c>
      <c r="H147" s="30" t="s">
        <v>290</v>
      </c>
      <c r="I147" s="25"/>
      <c r="J147" s="25"/>
      <c r="K147" s="47">
        <v>5</v>
      </c>
      <c r="L147" s="76">
        <v>8</v>
      </c>
    </row>
    <row r="148" spans="1:12" s="64" customFormat="1" ht="24.95" customHeight="1" x14ac:dyDescent="0.25">
      <c r="A148" s="73">
        <v>89</v>
      </c>
      <c r="B148" s="73"/>
      <c r="C148" s="72" t="s">
        <v>398</v>
      </c>
      <c r="D148" s="29">
        <v>6</v>
      </c>
      <c r="E148" s="23" t="s">
        <v>247</v>
      </c>
      <c r="F148" s="116" t="s">
        <v>271</v>
      </c>
      <c r="G148" s="30" t="s">
        <v>25</v>
      </c>
      <c r="H148" s="32" t="s">
        <v>34</v>
      </c>
      <c r="I148" s="25"/>
      <c r="J148" s="25"/>
      <c r="K148" s="47">
        <v>5</v>
      </c>
      <c r="L148" s="76">
        <v>10</v>
      </c>
    </row>
    <row r="149" spans="1:12" s="64" customFormat="1" ht="24.95" customHeight="1" x14ac:dyDescent="0.25">
      <c r="A149" s="73">
        <v>110</v>
      </c>
      <c r="B149" s="73"/>
      <c r="C149" s="71" t="s">
        <v>420</v>
      </c>
      <c r="D149" s="28">
        <v>6</v>
      </c>
      <c r="E149" s="23" t="s">
        <v>247</v>
      </c>
      <c r="F149" s="30" t="s">
        <v>32</v>
      </c>
      <c r="G149" s="24" t="s">
        <v>311</v>
      </c>
      <c r="H149" s="24" t="s">
        <v>421</v>
      </c>
      <c r="I149" s="25"/>
      <c r="J149" s="25"/>
      <c r="K149" s="47">
        <v>5</v>
      </c>
      <c r="L149" s="76">
        <v>12</v>
      </c>
    </row>
    <row r="150" spans="1:12" s="64" customFormat="1" ht="24.95" customHeight="1" x14ac:dyDescent="0.25">
      <c r="A150" s="73">
        <v>131</v>
      </c>
      <c r="B150" s="73"/>
      <c r="C150" s="75" t="s">
        <v>456</v>
      </c>
      <c r="D150" s="29">
        <v>6</v>
      </c>
      <c r="E150" s="23" t="s">
        <v>247</v>
      </c>
      <c r="F150" s="24" t="s">
        <v>100</v>
      </c>
      <c r="G150" s="36" t="s">
        <v>257</v>
      </c>
      <c r="H150" s="36" t="s">
        <v>101</v>
      </c>
      <c r="I150" s="25"/>
      <c r="J150" s="25"/>
      <c r="K150" s="47">
        <v>5</v>
      </c>
      <c r="L150" s="76">
        <v>13</v>
      </c>
    </row>
    <row r="151" spans="1:12" s="64" customFormat="1" ht="24.95" customHeight="1" x14ac:dyDescent="0.25">
      <c r="A151" s="73">
        <v>152</v>
      </c>
      <c r="B151" s="73"/>
      <c r="C151" s="71" t="s">
        <v>478</v>
      </c>
      <c r="D151" s="28">
        <v>6</v>
      </c>
      <c r="E151" s="23" t="s">
        <v>247</v>
      </c>
      <c r="F151" s="32" t="s">
        <v>105</v>
      </c>
      <c r="G151" s="30" t="s">
        <v>48</v>
      </c>
      <c r="H151" s="24" t="s">
        <v>106</v>
      </c>
      <c r="I151" s="25"/>
      <c r="J151" s="25"/>
      <c r="K151" s="47">
        <v>5</v>
      </c>
      <c r="L151" s="76">
        <v>15</v>
      </c>
    </row>
    <row r="152" spans="1:12" s="64" customFormat="1" ht="24.95" customHeight="1" x14ac:dyDescent="0.25">
      <c r="A152" s="73">
        <v>172</v>
      </c>
      <c r="B152" s="73"/>
      <c r="C152" s="73" t="s">
        <v>501</v>
      </c>
      <c r="D152" s="28">
        <v>6</v>
      </c>
      <c r="E152" s="23" t="s">
        <v>247</v>
      </c>
      <c r="F152" s="30" t="s">
        <v>92</v>
      </c>
      <c r="G152" s="24" t="s">
        <v>25</v>
      </c>
      <c r="H152" s="30" t="s">
        <v>59</v>
      </c>
      <c r="I152" s="25"/>
      <c r="J152" s="25"/>
      <c r="K152" s="48">
        <v>5</v>
      </c>
      <c r="L152" s="76">
        <v>17</v>
      </c>
    </row>
    <row r="153" spans="1:12" s="64" customFormat="1" ht="24.95" customHeight="1" x14ac:dyDescent="0.25">
      <c r="A153" s="73">
        <v>190</v>
      </c>
      <c r="B153" s="73"/>
      <c r="C153" s="71" t="s">
        <v>522</v>
      </c>
      <c r="D153" s="28">
        <v>6</v>
      </c>
      <c r="E153" s="23" t="s">
        <v>247</v>
      </c>
      <c r="F153" s="24" t="s">
        <v>523</v>
      </c>
      <c r="G153" s="24" t="s">
        <v>324</v>
      </c>
      <c r="H153" s="24" t="s">
        <v>524</v>
      </c>
      <c r="I153" s="25"/>
      <c r="J153" s="25"/>
      <c r="K153" s="48">
        <v>5</v>
      </c>
      <c r="L153" s="76">
        <v>20</v>
      </c>
    </row>
    <row r="154" spans="1:12" s="64" customFormat="1" ht="24.95" customHeight="1" x14ac:dyDescent="0.25">
      <c r="A154" s="73">
        <v>207</v>
      </c>
      <c r="B154" s="73"/>
      <c r="C154" s="73" t="s">
        <v>545</v>
      </c>
      <c r="D154" s="29">
        <v>6</v>
      </c>
      <c r="E154" s="23" t="s">
        <v>247</v>
      </c>
      <c r="F154" s="30" t="s">
        <v>55</v>
      </c>
      <c r="G154" s="24" t="s">
        <v>25</v>
      </c>
      <c r="H154" s="30" t="s">
        <v>56</v>
      </c>
      <c r="I154" s="33"/>
      <c r="J154" s="25"/>
      <c r="K154" s="48">
        <v>5</v>
      </c>
      <c r="L154" s="76">
        <v>22</v>
      </c>
    </row>
    <row r="155" spans="1:12" s="64" customFormat="1" ht="24.95" customHeight="1" x14ac:dyDescent="0.25">
      <c r="A155" s="73">
        <v>222</v>
      </c>
      <c r="B155" s="73"/>
      <c r="C155" s="75" t="s">
        <v>560</v>
      </c>
      <c r="D155" s="28">
        <v>6</v>
      </c>
      <c r="E155" s="23" t="s">
        <v>247</v>
      </c>
      <c r="F155" s="90" t="s">
        <v>189</v>
      </c>
      <c r="G155" s="36" t="s">
        <v>25</v>
      </c>
      <c r="H155" s="36" t="s">
        <v>220</v>
      </c>
      <c r="I155" s="25"/>
      <c r="J155" s="25"/>
      <c r="K155" s="48">
        <v>5</v>
      </c>
      <c r="L155" s="76">
        <v>24</v>
      </c>
    </row>
    <row r="156" spans="1:12" s="64" customFormat="1" ht="24.95" customHeight="1" x14ac:dyDescent="0.25">
      <c r="A156" s="73">
        <v>237</v>
      </c>
      <c r="B156" s="73"/>
      <c r="C156" s="72" t="s">
        <v>576</v>
      </c>
      <c r="D156" s="29">
        <v>6</v>
      </c>
      <c r="E156" s="23" t="s">
        <v>247</v>
      </c>
      <c r="F156" s="32" t="s">
        <v>137</v>
      </c>
      <c r="G156" s="30" t="s">
        <v>343</v>
      </c>
      <c r="H156" s="32" t="s">
        <v>136</v>
      </c>
      <c r="I156" s="25"/>
      <c r="J156" s="25"/>
      <c r="K156" s="48">
        <v>5</v>
      </c>
      <c r="L156" s="76">
        <v>25</v>
      </c>
    </row>
    <row r="157" spans="1:12" s="64" customFormat="1" ht="24.95" customHeight="1" x14ac:dyDescent="0.25">
      <c r="A157" s="73">
        <v>251</v>
      </c>
      <c r="B157" s="73"/>
      <c r="C157" s="75" t="s">
        <v>593</v>
      </c>
      <c r="D157" s="28">
        <v>6</v>
      </c>
      <c r="E157" s="22" t="s">
        <v>247</v>
      </c>
      <c r="F157" s="24" t="s">
        <v>115</v>
      </c>
      <c r="G157" s="36" t="s">
        <v>257</v>
      </c>
      <c r="H157" s="36" t="s">
        <v>116</v>
      </c>
      <c r="I157" s="25"/>
      <c r="J157" s="25"/>
      <c r="K157" s="48">
        <v>5</v>
      </c>
      <c r="L157" s="76">
        <v>27</v>
      </c>
    </row>
    <row r="158" spans="1:12" s="64" customFormat="1" ht="24.95" customHeight="1" x14ac:dyDescent="0.25">
      <c r="A158" s="73">
        <v>265</v>
      </c>
      <c r="B158" s="73"/>
      <c r="C158" s="83" t="s">
        <v>611</v>
      </c>
      <c r="D158" s="28">
        <v>6</v>
      </c>
      <c r="E158" s="22" t="s">
        <v>247</v>
      </c>
      <c r="F158" s="30" t="s">
        <v>93</v>
      </c>
      <c r="G158" s="30" t="s">
        <v>51</v>
      </c>
      <c r="H158" s="84" t="s">
        <v>168</v>
      </c>
      <c r="I158" s="25"/>
      <c r="J158" s="25"/>
      <c r="K158" s="48">
        <v>5</v>
      </c>
      <c r="L158" s="76">
        <v>29</v>
      </c>
    </row>
    <row r="159" spans="1:12" s="64" customFormat="1" ht="24.95" customHeight="1" x14ac:dyDescent="0.25">
      <c r="A159" s="73">
        <v>282</v>
      </c>
      <c r="B159" s="73"/>
      <c r="C159" s="73" t="s">
        <v>629</v>
      </c>
      <c r="D159" s="29">
        <v>7</v>
      </c>
      <c r="E159" s="23" t="s">
        <v>247</v>
      </c>
      <c r="F159" s="30" t="s">
        <v>62</v>
      </c>
      <c r="G159" s="24" t="s">
        <v>25</v>
      </c>
      <c r="H159" s="30" t="s">
        <v>156</v>
      </c>
      <c r="I159" s="25"/>
      <c r="J159" s="25"/>
      <c r="K159" s="48">
        <v>5</v>
      </c>
      <c r="L159" s="76">
        <v>2</v>
      </c>
    </row>
    <row r="160" spans="1:12" s="64" customFormat="1" ht="24.95" customHeight="1" x14ac:dyDescent="0.25">
      <c r="A160" s="73">
        <v>303</v>
      </c>
      <c r="B160" s="73"/>
      <c r="C160" s="73" t="s">
        <v>653</v>
      </c>
      <c r="D160" s="28">
        <v>7</v>
      </c>
      <c r="E160" s="23" t="s">
        <v>247</v>
      </c>
      <c r="F160" s="32" t="s">
        <v>298</v>
      </c>
      <c r="G160" s="30" t="s">
        <v>296</v>
      </c>
      <c r="H160" s="32" t="s">
        <v>215</v>
      </c>
      <c r="I160" s="25"/>
      <c r="J160" s="25"/>
      <c r="K160" s="48">
        <v>5</v>
      </c>
      <c r="L160" s="76">
        <v>6</v>
      </c>
    </row>
    <row r="161" spans="1:98" s="64" customFormat="1" ht="24.95" customHeight="1" x14ac:dyDescent="0.25">
      <c r="A161" s="73">
        <v>324</v>
      </c>
      <c r="B161" s="73"/>
      <c r="C161" s="71" t="s">
        <v>683</v>
      </c>
      <c r="D161" s="29">
        <v>7</v>
      </c>
      <c r="E161" s="23" t="s">
        <v>209</v>
      </c>
      <c r="F161" s="24" t="s">
        <v>256</v>
      </c>
      <c r="G161" s="24" t="s">
        <v>21</v>
      </c>
      <c r="H161" s="24" t="s">
        <v>210</v>
      </c>
      <c r="I161" s="25"/>
      <c r="J161" s="25"/>
      <c r="K161" s="48">
        <v>5</v>
      </c>
      <c r="L161" s="76">
        <v>9</v>
      </c>
    </row>
    <row r="162" spans="1:98" s="64" customFormat="1" ht="24.95" customHeight="1" x14ac:dyDescent="0.25">
      <c r="A162" s="73">
        <v>345</v>
      </c>
      <c r="B162" s="73"/>
      <c r="C162" s="71" t="s">
        <v>709</v>
      </c>
      <c r="D162" s="28">
        <v>7</v>
      </c>
      <c r="E162" s="23" t="s">
        <v>209</v>
      </c>
      <c r="F162" s="24" t="s">
        <v>256</v>
      </c>
      <c r="G162" s="24" t="s">
        <v>21</v>
      </c>
      <c r="H162" s="24" t="s">
        <v>210</v>
      </c>
      <c r="I162" s="25"/>
      <c r="J162" s="25"/>
      <c r="K162" s="48">
        <v>5</v>
      </c>
      <c r="L162" s="76">
        <v>14</v>
      </c>
    </row>
    <row r="163" spans="1:98" s="64" customFormat="1" ht="24.95" customHeight="1" x14ac:dyDescent="0.25">
      <c r="A163" s="73">
        <v>366</v>
      </c>
      <c r="B163" s="73"/>
      <c r="C163" s="106" t="s">
        <v>733</v>
      </c>
      <c r="D163" s="29">
        <v>7</v>
      </c>
      <c r="E163" s="22" t="s">
        <v>247</v>
      </c>
      <c r="F163" s="90" t="s">
        <v>233</v>
      </c>
      <c r="G163" s="30" t="s">
        <v>257</v>
      </c>
      <c r="H163" s="90" t="s">
        <v>165</v>
      </c>
      <c r="I163" s="25"/>
      <c r="J163" s="25"/>
      <c r="K163" s="48">
        <v>5</v>
      </c>
      <c r="L163" s="76">
        <v>18</v>
      </c>
    </row>
    <row r="164" spans="1:98" s="64" customFormat="1" ht="24.95" customHeight="1" x14ac:dyDescent="0.25">
      <c r="A164" s="73">
        <v>387</v>
      </c>
      <c r="B164" s="73"/>
      <c r="C164" s="71" t="s">
        <v>756</v>
      </c>
      <c r="D164" s="28">
        <v>7</v>
      </c>
      <c r="E164" s="23" t="s">
        <v>247</v>
      </c>
      <c r="F164" s="24" t="s">
        <v>347</v>
      </c>
      <c r="G164" s="24" t="s">
        <v>296</v>
      </c>
      <c r="H164" s="24" t="s">
        <v>348</v>
      </c>
      <c r="I164" s="25"/>
      <c r="J164" s="25"/>
      <c r="K164" s="48">
        <v>5</v>
      </c>
      <c r="L164" s="76">
        <v>21</v>
      </c>
    </row>
    <row r="165" spans="1:98" s="64" customFormat="1" ht="24.95" customHeight="1" x14ac:dyDescent="0.25">
      <c r="A165" s="73">
        <v>406</v>
      </c>
      <c r="B165" s="73"/>
      <c r="C165" s="71" t="s">
        <v>775</v>
      </c>
      <c r="D165" s="29">
        <v>7</v>
      </c>
      <c r="E165" s="23" t="s">
        <v>247</v>
      </c>
      <c r="F165" s="24" t="s">
        <v>24</v>
      </c>
      <c r="G165" s="24" t="s">
        <v>25</v>
      </c>
      <c r="H165" s="24" t="s">
        <v>156</v>
      </c>
      <c r="I165" s="25"/>
      <c r="J165" s="25"/>
      <c r="K165" s="48">
        <v>5</v>
      </c>
      <c r="L165" s="76">
        <v>26</v>
      </c>
    </row>
    <row r="166" spans="1:98" s="64" customFormat="1" ht="24.95" customHeight="1" x14ac:dyDescent="0.25">
      <c r="A166" s="73">
        <v>425</v>
      </c>
      <c r="B166" s="73"/>
      <c r="C166" s="72" t="s">
        <v>796</v>
      </c>
      <c r="D166" s="28">
        <v>7</v>
      </c>
      <c r="E166" s="23" t="s">
        <v>247</v>
      </c>
      <c r="F166" s="32" t="s">
        <v>95</v>
      </c>
      <c r="G166" s="30" t="s">
        <v>257</v>
      </c>
      <c r="H166" s="32" t="s">
        <v>96</v>
      </c>
      <c r="I166" s="25"/>
      <c r="J166" s="25"/>
      <c r="K166" s="48">
        <v>5</v>
      </c>
      <c r="L166" s="76">
        <v>30</v>
      </c>
    </row>
    <row r="167" spans="1:98" s="64" customFormat="1" ht="24.95" customHeight="1" x14ac:dyDescent="0.25">
      <c r="A167" s="73">
        <v>473</v>
      </c>
      <c r="B167" s="73"/>
      <c r="C167" s="73" t="s">
        <v>69</v>
      </c>
      <c r="D167" s="28">
        <v>8</v>
      </c>
      <c r="E167" s="23" t="s">
        <v>247</v>
      </c>
      <c r="F167" s="30" t="s">
        <v>55</v>
      </c>
      <c r="G167" s="24" t="s">
        <v>25</v>
      </c>
      <c r="H167" s="30" t="s">
        <v>56</v>
      </c>
      <c r="I167" s="33"/>
      <c r="J167" s="25"/>
      <c r="K167" s="48">
        <v>5</v>
      </c>
      <c r="L167" s="76">
        <v>4</v>
      </c>
    </row>
    <row r="168" spans="1:98" s="64" customFormat="1" ht="24.95" customHeight="1" x14ac:dyDescent="0.25">
      <c r="A168" s="73">
        <v>493</v>
      </c>
      <c r="B168" s="73"/>
      <c r="C168" s="73" t="s">
        <v>858</v>
      </c>
      <c r="D168" s="28">
        <v>8</v>
      </c>
      <c r="E168" s="23" t="s">
        <v>247</v>
      </c>
      <c r="F168" s="16" t="s">
        <v>932</v>
      </c>
      <c r="G168" s="24" t="s">
        <v>343</v>
      </c>
      <c r="H168" s="30" t="s">
        <v>197</v>
      </c>
      <c r="I168" s="91"/>
      <c r="J168" s="89"/>
      <c r="K168" s="48">
        <v>5</v>
      </c>
      <c r="L168" s="76">
        <v>7</v>
      </c>
    </row>
    <row r="169" spans="1:98" s="64" customFormat="1" ht="24.95" customHeight="1" x14ac:dyDescent="0.25">
      <c r="A169" s="73">
        <v>513</v>
      </c>
      <c r="B169" s="73"/>
      <c r="C169" s="73" t="s">
        <v>866</v>
      </c>
      <c r="D169" s="28">
        <v>8</v>
      </c>
      <c r="E169" s="23" t="s">
        <v>209</v>
      </c>
      <c r="F169" s="30" t="s">
        <v>256</v>
      </c>
      <c r="G169" s="24" t="s">
        <v>21</v>
      </c>
      <c r="H169" s="30" t="s">
        <v>210</v>
      </c>
      <c r="I169" s="26"/>
      <c r="J169" s="26"/>
      <c r="K169" s="48">
        <v>5</v>
      </c>
      <c r="L169" s="76">
        <v>11</v>
      </c>
    </row>
    <row r="170" spans="1:98" s="64" customFormat="1" ht="24.95" customHeight="1" x14ac:dyDescent="0.25">
      <c r="A170" s="73">
        <v>532</v>
      </c>
      <c r="B170" s="73"/>
      <c r="C170" s="83" t="s">
        <v>195</v>
      </c>
      <c r="D170" s="42">
        <v>8</v>
      </c>
      <c r="E170" s="23" t="s">
        <v>247</v>
      </c>
      <c r="F170" s="30" t="s">
        <v>333</v>
      </c>
      <c r="G170" s="30" t="s">
        <v>334</v>
      </c>
      <c r="H170" s="84" t="s">
        <v>27</v>
      </c>
      <c r="I170" s="26"/>
      <c r="J170" s="26"/>
      <c r="K170" s="48">
        <v>5</v>
      </c>
      <c r="L170" s="76">
        <v>16</v>
      </c>
    </row>
    <row r="171" spans="1:98" s="64" customFormat="1" ht="24.95" customHeight="1" x14ac:dyDescent="0.25">
      <c r="A171" s="73">
        <v>551</v>
      </c>
      <c r="B171" s="73"/>
      <c r="C171" s="73" t="s">
        <v>885</v>
      </c>
      <c r="D171" s="28">
        <v>8</v>
      </c>
      <c r="E171" s="23" t="s">
        <v>247</v>
      </c>
      <c r="F171" s="30" t="s">
        <v>45</v>
      </c>
      <c r="G171" s="24" t="s">
        <v>25</v>
      </c>
      <c r="H171" s="30" t="s">
        <v>46</v>
      </c>
      <c r="I171" s="26"/>
      <c r="J171" s="26"/>
      <c r="K171" s="48">
        <v>5</v>
      </c>
      <c r="L171" s="76">
        <v>19</v>
      </c>
    </row>
    <row r="172" spans="1:98" s="64" customFormat="1" ht="24.95" customHeight="1" x14ac:dyDescent="0.25">
      <c r="A172" s="73">
        <v>569</v>
      </c>
      <c r="B172" s="73"/>
      <c r="C172" s="71" t="s">
        <v>183</v>
      </c>
      <c r="D172" s="23">
        <v>8</v>
      </c>
      <c r="E172" s="43" t="s">
        <v>247</v>
      </c>
      <c r="F172" s="38" t="s">
        <v>559</v>
      </c>
      <c r="G172" s="24" t="s">
        <v>39</v>
      </c>
      <c r="H172" s="24" t="s">
        <v>897</v>
      </c>
      <c r="I172" s="26"/>
      <c r="J172" s="26"/>
      <c r="K172" s="48">
        <v>5</v>
      </c>
      <c r="L172" s="76">
        <v>23</v>
      </c>
    </row>
    <row r="173" spans="1:98" s="64" customFormat="1" ht="24.95" customHeight="1" thickBot="1" x14ac:dyDescent="0.3">
      <c r="A173" s="73">
        <v>587</v>
      </c>
      <c r="B173" s="107"/>
      <c r="C173" s="107" t="s">
        <v>191</v>
      </c>
      <c r="D173" s="65">
        <v>8</v>
      </c>
      <c r="E173" s="45" t="s">
        <v>247</v>
      </c>
      <c r="F173" s="92" t="s">
        <v>118</v>
      </c>
      <c r="G173" s="85" t="s">
        <v>48</v>
      </c>
      <c r="H173" s="85" t="s">
        <v>288</v>
      </c>
      <c r="I173" s="34"/>
      <c r="J173" s="34"/>
      <c r="K173" s="48">
        <v>5</v>
      </c>
      <c r="L173" s="77">
        <v>28</v>
      </c>
    </row>
    <row r="174" spans="1:98" s="53" customFormat="1" ht="24.95" customHeight="1" thickTop="1" thickBot="1" x14ac:dyDescent="0.3">
      <c r="A174" s="49" t="s">
        <v>8</v>
      </c>
      <c r="B174" s="365" t="s">
        <v>0</v>
      </c>
      <c r="C174" s="133" t="s">
        <v>1</v>
      </c>
      <c r="D174" s="367" t="s">
        <v>9</v>
      </c>
      <c r="E174" s="369" t="s">
        <v>19</v>
      </c>
      <c r="F174" s="371" t="s">
        <v>2</v>
      </c>
      <c r="G174" s="364" t="s">
        <v>18</v>
      </c>
      <c r="H174" s="134" t="s">
        <v>3</v>
      </c>
      <c r="I174" s="135" t="s">
        <v>4</v>
      </c>
      <c r="J174" s="361" t="s">
        <v>10</v>
      </c>
      <c r="K174" s="363" t="s">
        <v>11</v>
      </c>
      <c r="L174" s="363" t="s">
        <v>12</v>
      </c>
    </row>
    <row r="175" spans="1:98" s="53" customFormat="1" ht="24.95" customHeight="1" thickTop="1" thickBot="1" x14ac:dyDescent="0.3">
      <c r="A175" s="54" t="s">
        <v>4</v>
      </c>
      <c r="B175" s="366"/>
      <c r="C175" s="54" t="s">
        <v>5</v>
      </c>
      <c r="D175" s="368"/>
      <c r="E175" s="370"/>
      <c r="F175" s="372"/>
      <c r="G175" s="373"/>
      <c r="H175" s="56" t="s">
        <v>6</v>
      </c>
      <c r="I175" s="57" t="s">
        <v>7</v>
      </c>
      <c r="J175" s="362"/>
      <c r="K175" s="364"/>
      <c r="L175" s="364"/>
    </row>
    <row r="176" spans="1:98" s="53" customFormat="1" ht="24.95" customHeight="1" thickTop="1" x14ac:dyDescent="0.25">
      <c r="A176" s="58"/>
      <c r="B176" s="58"/>
      <c r="C176" s="58"/>
      <c r="D176" s="58"/>
      <c r="E176" s="59"/>
      <c r="F176" s="59"/>
      <c r="G176" s="60"/>
      <c r="H176" s="61"/>
      <c r="I176" s="58"/>
      <c r="J176" s="58"/>
      <c r="K176" s="46"/>
      <c r="L176" s="46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  <c r="AR176" s="62"/>
      <c r="AS176" s="62"/>
      <c r="AT176" s="62"/>
      <c r="AU176" s="62"/>
      <c r="AV176" s="62"/>
      <c r="AW176" s="62"/>
      <c r="AX176" s="62"/>
      <c r="AY176" s="62"/>
      <c r="AZ176" s="62"/>
      <c r="BA176" s="62"/>
      <c r="BB176" s="62"/>
      <c r="BC176" s="62"/>
      <c r="BD176" s="62"/>
      <c r="BE176" s="62"/>
      <c r="BF176" s="62"/>
      <c r="BG176" s="62"/>
      <c r="BH176" s="62"/>
      <c r="BI176" s="62"/>
      <c r="BJ176" s="62"/>
      <c r="BK176" s="62"/>
      <c r="BL176" s="62"/>
      <c r="BM176" s="62"/>
      <c r="BN176" s="62"/>
      <c r="BO176" s="62"/>
      <c r="BP176" s="62"/>
      <c r="BQ176" s="62"/>
      <c r="BR176" s="62"/>
      <c r="BS176" s="62"/>
      <c r="BT176" s="62"/>
      <c r="BU176" s="62"/>
      <c r="BV176" s="62"/>
      <c r="BW176" s="62"/>
      <c r="BX176" s="62"/>
      <c r="BY176" s="62"/>
      <c r="BZ176" s="62"/>
      <c r="CA176" s="62"/>
      <c r="CB176" s="62"/>
      <c r="CC176" s="62"/>
      <c r="CD176" s="62"/>
      <c r="CE176" s="62"/>
      <c r="CF176" s="62"/>
      <c r="CG176" s="62"/>
      <c r="CH176" s="62"/>
      <c r="CI176" s="62"/>
      <c r="CJ176" s="62"/>
      <c r="CK176" s="62"/>
      <c r="CL176" s="62"/>
      <c r="CM176" s="62"/>
      <c r="CN176" s="62"/>
      <c r="CO176" s="62"/>
      <c r="CP176" s="62"/>
      <c r="CQ176" s="62"/>
      <c r="CR176" s="62"/>
      <c r="CS176" s="62"/>
      <c r="CT176" s="62"/>
    </row>
    <row r="177" spans="1:12" s="64" customFormat="1" ht="24.95" customHeight="1" x14ac:dyDescent="0.25">
      <c r="A177" s="73">
        <v>6</v>
      </c>
      <c r="B177" s="73"/>
      <c r="C177" s="71" t="s">
        <v>264</v>
      </c>
      <c r="D177" s="28">
        <v>6</v>
      </c>
      <c r="E177" s="23" t="s">
        <v>247</v>
      </c>
      <c r="F177" s="30" t="s">
        <v>265</v>
      </c>
      <c r="G177" s="24" t="s">
        <v>163</v>
      </c>
      <c r="H177" s="30" t="s">
        <v>266</v>
      </c>
      <c r="I177" s="25"/>
      <c r="J177" s="25"/>
      <c r="K177" s="47">
        <v>6</v>
      </c>
      <c r="L177" s="76">
        <v>1</v>
      </c>
    </row>
    <row r="178" spans="1:12" s="64" customFormat="1" ht="24.95" customHeight="1" x14ac:dyDescent="0.25">
      <c r="A178" s="73">
        <v>27</v>
      </c>
      <c r="B178" s="73"/>
      <c r="C178" s="71" t="s">
        <v>293</v>
      </c>
      <c r="D178" s="29">
        <v>6</v>
      </c>
      <c r="E178" s="23" t="s">
        <v>247</v>
      </c>
      <c r="F178" s="30" t="s">
        <v>231</v>
      </c>
      <c r="G178" s="30" t="s">
        <v>152</v>
      </c>
      <c r="H178" s="24" t="s">
        <v>290</v>
      </c>
      <c r="I178" s="25"/>
      <c r="J178" s="25"/>
      <c r="K178" s="47">
        <v>6</v>
      </c>
      <c r="L178" s="76">
        <v>3</v>
      </c>
    </row>
    <row r="179" spans="1:12" s="64" customFormat="1" ht="24.95" customHeight="1" x14ac:dyDescent="0.25">
      <c r="A179" s="73">
        <v>48</v>
      </c>
      <c r="B179" s="73"/>
      <c r="C179" s="75" t="s">
        <v>337</v>
      </c>
      <c r="D179" s="28">
        <v>6</v>
      </c>
      <c r="E179" s="23" t="s">
        <v>247</v>
      </c>
      <c r="F179" s="24" t="s">
        <v>338</v>
      </c>
      <c r="G179" s="36" t="s">
        <v>334</v>
      </c>
      <c r="H179" s="36" t="s">
        <v>29</v>
      </c>
      <c r="I179" s="25"/>
      <c r="J179" s="25"/>
      <c r="K179" s="47">
        <v>6</v>
      </c>
      <c r="L179" s="76">
        <v>5</v>
      </c>
    </row>
    <row r="180" spans="1:12" s="64" customFormat="1" ht="24.95" customHeight="1" x14ac:dyDescent="0.25">
      <c r="A180" s="73">
        <v>69</v>
      </c>
      <c r="B180" s="73"/>
      <c r="C180" s="73" t="s">
        <v>371</v>
      </c>
      <c r="D180" s="29">
        <v>6</v>
      </c>
      <c r="E180" s="23" t="s">
        <v>247</v>
      </c>
      <c r="F180" s="30" t="s">
        <v>306</v>
      </c>
      <c r="G180" s="24" t="s">
        <v>296</v>
      </c>
      <c r="H180" s="30" t="s">
        <v>308</v>
      </c>
      <c r="I180" s="25"/>
      <c r="J180" s="25"/>
      <c r="K180" s="47">
        <v>6</v>
      </c>
      <c r="L180" s="76">
        <v>8</v>
      </c>
    </row>
    <row r="181" spans="1:12" s="64" customFormat="1" ht="24.95" customHeight="1" x14ac:dyDescent="0.25">
      <c r="A181" s="73">
        <v>90</v>
      </c>
      <c r="B181" s="73"/>
      <c r="C181" s="75" t="s">
        <v>399</v>
      </c>
      <c r="D181" s="28">
        <v>6</v>
      </c>
      <c r="E181" s="23" t="s">
        <v>247</v>
      </c>
      <c r="F181" s="117" t="s">
        <v>271</v>
      </c>
      <c r="G181" s="30" t="s">
        <v>25</v>
      </c>
      <c r="H181" s="36" t="s">
        <v>34</v>
      </c>
      <c r="I181" s="25"/>
      <c r="J181" s="25"/>
      <c r="K181" s="47">
        <v>6</v>
      </c>
      <c r="L181" s="76">
        <v>10</v>
      </c>
    </row>
    <row r="182" spans="1:12" s="64" customFormat="1" ht="24.95" customHeight="1" x14ac:dyDescent="0.25">
      <c r="A182" s="73">
        <v>111</v>
      </c>
      <c r="B182" s="73"/>
      <c r="C182" s="83" t="s">
        <v>422</v>
      </c>
      <c r="D182" s="29">
        <v>6</v>
      </c>
      <c r="E182" s="22" t="s">
        <v>247</v>
      </c>
      <c r="F182" s="30" t="s">
        <v>423</v>
      </c>
      <c r="G182" s="30" t="s">
        <v>311</v>
      </c>
      <c r="H182" s="84" t="s">
        <v>79</v>
      </c>
      <c r="I182" s="25"/>
      <c r="J182" s="25"/>
      <c r="K182" s="47">
        <v>6</v>
      </c>
      <c r="L182" s="76">
        <v>12</v>
      </c>
    </row>
    <row r="183" spans="1:12" s="64" customFormat="1" ht="24.95" customHeight="1" x14ac:dyDescent="0.25">
      <c r="A183" s="73">
        <v>132</v>
      </c>
      <c r="B183" s="73"/>
      <c r="C183" s="75" t="s">
        <v>457</v>
      </c>
      <c r="D183" s="28">
        <v>6</v>
      </c>
      <c r="E183" s="23" t="s">
        <v>247</v>
      </c>
      <c r="F183" s="24" t="s">
        <v>58</v>
      </c>
      <c r="G183" s="36" t="s">
        <v>25</v>
      </c>
      <c r="H183" s="36" t="s">
        <v>207</v>
      </c>
      <c r="I183" s="25"/>
      <c r="J183" s="25"/>
      <c r="K183" s="47">
        <v>6</v>
      </c>
      <c r="L183" s="76">
        <v>13</v>
      </c>
    </row>
    <row r="184" spans="1:12" s="64" customFormat="1" ht="24.95" customHeight="1" x14ac:dyDescent="0.25">
      <c r="A184" s="73">
        <v>153</v>
      </c>
      <c r="B184" s="73"/>
      <c r="C184" s="73" t="s">
        <v>479</v>
      </c>
      <c r="D184" s="29">
        <v>6</v>
      </c>
      <c r="E184" s="23" t="s">
        <v>247</v>
      </c>
      <c r="F184" s="30" t="s">
        <v>347</v>
      </c>
      <c r="G184" s="24" t="s">
        <v>296</v>
      </c>
      <c r="H184" s="30" t="s">
        <v>480</v>
      </c>
      <c r="I184" s="25"/>
      <c r="J184" s="25"/>
      <c r="K184" s="47">
        <v>6</v>
      </c>
      <c r="L184" s="76">
        <v>15</v>
      </c>
    </row>
    <row r="185" spans="1:12" s="64" customFormat="1" ht="24.95" customHeight="1" x14ac:dyDescent="0.25">
      <c r="A185" s="73">
        <v>173</v>
      </c>
      <c r="B185" s="73"/>
      <c r="C185" s="73" t="s">
        <v>502</v>
      </c>
      <c r="D185" s="29">
        <v>6</v>
      </c>
      <c r="E185" s="23" t="s">
        <v>247</v>
      </c>
      <c r="F185" s="30" t="s">
        <v>62</v>
      </c>
      <c r="G185" s="24" t="s">
        <v>25</v>
      </c>
      <c r="H185" s="30" t="s">
        <v>63</v>
      </c>
      <c r="I185" s="25"/>
      <c r="J185" s="25"/>
      <c r="K185" s="48">
        <v>6</v>
      </c>
      <c r="L185" s="76">
        <v>17</v>
      </c>
    </row>
    <row r="186" spans="1:12" s="64" customFormat="1" ht="24.95" customHeight="1" x14ac:dyDescent="0.25">
      <c r="A186" s="73">
        <v>191</v>
      </c>
      <c r="B186" s="73"/>
      <c r="C186" s="73" t="s">
        <v>525</v>
      </c>
      <c r="D186" s="29">
        <v>6</v>
      </c>
      <c r="E186" s="23" t="s">
        <v>247</v>
      </c>
      <c r="F186" s="30" t="s">
        <v>928</v>
      </c>
      <c r="G186" s="30" t="s">
        <v>331</v>
      </c>
      <c r="H186" s="30" t="s">
        <v>236</v>
      </c>
      <c r="I186" s="25"/>
      <c r="J186" s="25"/>
      <c r="K186" s="48">
        <v>6</v>
      </c>
      <c r="L186" s="76">
        <v>20</v>
      </c>
    </row>
    <row r="187" spans="1:12" s="64" customFormat="1" ht="24.95" customHeight="1" x14ac:dyDescent="0.25">
      <c r="A187" s="73">
        <v>208</v>
      </c>
      <c r="B187" s="73"/>
      <c r="C187" s="72" t="s">
        <v>546</v>
      </c>
      <c r="D187" s="28">
        <v>6</v>
      </c>
      <c r="E187" s="23" t="s">
        <v>247</v>
      </c>
      <c r="F187" s="32" t="s">
        <v>45</v>
      </c>
      <c r="G187" s="30" t="s">
        <v>25</v>
      </c>
      <c r="H187" s="32" t="s">
        <v>46</v>
      </c>
      <c r="I187" s="25"/>
      <c r="J187" s="25"/>
      <c r="K187" s="48">
        <v>6</v>
      </c>
      <c r="L187" s="76">
        <v>22</v>
      </c>
    </row>
    <row r="188" spans="1:12" s="64" customFormat="1" ht="24.95" customHeight="1" x14ac:dyDescent="0.25">
      <c r="A188" s="73">
        <v>223</v>
      </c>
      <c r="B188" s="73"/>
      <c r="C188" s="72" t="s">
        <v>561</v>
      </c>
      <c r="D188" s="29">
        <v>6</v>
      </c>
      <c r="E188" s="23" t="s">
        <v>247</v>
      </c>
      <c r="F188" s="32" t="s">
        <v>112</v>
      </c>
      <c r="G188" s="30" t="s">
        <v>48</v>
      </c>
      <c r="H188" s="32" t="s">
        <v>113</v>
      </c>
      <c r="I188" s="25"/>
      <c r="J188" s="25"/>
      <c r="K188" s="48">
        <v>6</v>
      </c>
      <c r="L188" s="76">
        <v>24</v>
      </c>
    </row>
    <row r="189" spans="1:12" s="64" customFormat="1" ht="24.95" customHeight="1" x14ac:dyDescent="0.25">
      <c r="A189" s="73">
        <v>238</v>
      </c>
      <c r="B189" s="73"/>
      <c r="C189" s="71" t="s">
        <v>577</v>
      </c>
      <c r="D189" s="28">
        <v>6</v>
      </c>
      <c r="E189" s="23" t="s">
        <v>247</v>
      </c>
      <c r="F189" s="24" t="s">
        <v>93</v>
      </c>
      <c r="G189" s="24" t="s">
        <v>51</v>
      </c>
      <c r="H189" s="24" t="s">
        <v>168</v>
      </c>
      <c r="I189" s="25"/>
      <c r="J189" s="25"/>
      <c r="K189" s="48">
        <v>6</v>
      </c>
      <c r="L189" s="76">
        <v>25</v>
      </c>
    </row>
    <row r="190" spans="1:12" s="64" customFormat="1" ht="24.95" customHeight="1" x14ac:dyDescent="0.25">
      <c r="A190" s="73">
        <v>252</v>
      </c>
      <c r="B190" s="73"/>
      <c r="C190" s="72" t="s">
        <v>594</v>
      </c>
      <c r="D190" s="29">
        <v>6</v>
      </c>
      <c r="E190" s="23" t="s">
        <v>247</v>
      </c>
      <c r="F190" s="32" t="s">
        <v>387</v>
      </c>
      <c r="G190" s="30" t="s">
        <v>25</v>
      </c>
      <c r="H190" s="32" t="s">
        <v>595</v>
      </c>
      <c r="I190" s="25"/>
      <c r="J190" s="25"/>
      <c r="K190" s="48">
        <v>6</v>
      </c>
      <c r="L190" s="76">
        <v>27</v>
      </c>
    </row>
    <row r="191" spans="1:12" s="64" customFormat="1" ht="24.95" customHeight="1" x14ac:dyDescent="0.25">
      <c r="A191" s="73">
        <v>266</v>
      </c>
      <c r="B191" s="73"/>
      <c r="C191" s="73" t="s">
        <v>612</v>
      </c>
      <c r="D191" s="29">
        <v>6</v>
      </c>
      <c r="E191" s="23" t="s">
        <v>247</v>
      </c>
      <c r="F191" s="30" t="s">
        <v>61</v>
      </c>
      <c r="G191" s="24" t="s">
        <v>25</v>
      </c>
      <c r="H191" s="30" t="s">
        <v>543</v>
      </c>
      <c r="I191" s="25"/>
      <c r="J191" s="25"/>
      <c r="K191" s="48">
        <v>6</v>
      </c>
      <c r="L191" s="76">
        <v>29</v>
      </c>
    </row>
    <row r="192" spans="1:12" s="64" customFormat="1" ht="24.95" customHeight="1" x14ac:dyDescent="0.25">
      <c r="A192" s="73">
        <v>283</v>
      </c>
      <c r="B192" s="73"/>
      <c r="C192" s="71" t="s">
        <v>630</v>
      </c>
      <c r="D192" s="28">
        <v>7</v>
      </c>
      <c r="E192" s="23" t="s">
        <v>247</v>
      </c>
      <c r="F192" s="30" t="s">
        <v>45</v>
      </c>
      <c r="G192" s="24" t="s">
        <v>25</v>
      </c>
      <c r="H192" s="24" t="s">
        <v>46</v>
      </c>
      <c r="I192" s="25"/>
      <c r="J192" s="25"/>
      <c r="K192" s="48">
        <v>6</v>
      </c>
      <c r="L192" s="76">
        <v>2</v>
      </c>
    </row>
    <row r="193" spans="1:12" s="64" customFormat="1" ht="24.95" customHeight="1" x14ac:dyDescent="0.25">
      <c r="A193" s="73">
        <v>304</v>
      </c>
      <c r="B193" s="73"/>
      <c r="C193" s="72" t="s">
        <v>654</v>
      </c>
      <c r="D193" s="29">
        <v>7</v>
      </c>
      <c r="E193" s="23" t="s">
        <v>247</v>
      </c>
      <c r="F193" s="30" t="s">
        <v>129</v>
      </c>
      <c r="G193" s="30" t="s">
        <v>311</v>
      </c>
      <c r="H193" s="32" t="s">
        <v>655</v>
      </c>
      <c r="I193" s="25"/>
      <c r="J193" s="25"/>
      <c r="K193" s="48">
        <v>6</v>
      </c>
      <c r="L193" s="76">
        <v>6</v>
      </c>
    </row>
    <row r="194" spans="1:12" s="64" customFormat="1" ht="24.95" customHeight="1" x14ac:dyDescent="0.25">
      <c r="A194" s="73">
        <v>325</v>
      </c>
      <c r="B194" s="73"/>
      <c r="C194" s="71" t="s">
        <v>684</v>
      </c>
      <c r="D194" s="28">
        <v>7</v>
      </c>
      <c r="E194" s="23" t="s">
        <v>247</v>
      </c>
      <c r="F194" s="24" t="s">
        <v>58</v>
      </c>
      <c r="G194" s="24" t="s">
        <v>25</v>
      </c>
      <c r="H194" s="24" t="s">
        <v>207</v>
      </c>
      <c r="I194" s="25"/>
      <c r="J194" s="25"/>
      <c r="K194" s="48">
        <v>6</v>
      </c>
      <c r="L194" s="76">
        <v>9</v>
      </c>
    </row>
    <row r="195" spans="1:12" s="64" customFormat="1" ht="24.95" customHeight="1" x14ac:dyDescent="0.25">
      <c r="A195" s="73">
        <v>346</v>
      </c>
      <c r="B195" s="73"/>
      <c r="C195" s="106" t="s">
        <v>710</v>
      </c>
      <c r="D195" s="29">
        <v>7</v>
      </c>
      <c r="E195" s="22" t="s">
        <v>209</v>
      </c>
      <c r="F195" s="90" t="s">
        <v>256</v>
      </c>
      <c r="G195" s="30" t="s">
        <v>21</v>
      </c>
      <c r="H195" s="90" t="s">
        <v>210</v>
      </c>
      <c r="I195" s="25"/>
      <c r="J195" s="25"/>
      <c r="K195" s="48">
        <v>6</v>
      </c>
      <c r="L195" s="76">
        <v>14</v>
      </c>
    </row>
    <row r="196" spans="1:12" s="64" customFormat="1" ht="24.95" customHeight="1" x14ac:dyDescent="0.25">
      <c r="A196" s="73">
        <v>367</v>
      </c>
      <c r="B196" s="73"/>
      <c r="C196" s="71" t="s">
        <v>734</v>
      </c>
      <c r="D196" s="28">
        <v>7</v>
      </c>
      <c r="E196" s="23" t="s">
        <v>247</v>
      </c>
      <c r="F196" s="24" t="s">
        <v>55</v>
      </c>
      <c r="G196" s="24" t="s">
        <v>25</v>
      </c>
      <c r="H196" s="30" t="s">
        <v>543</v>
      </c>
      <c r="I196" s="25"/>
      <c r="J196" s="25"/>
      <c r="K196" s="48">
        <v>6</v>
      </c>
      <c r="L196" s="76">
        <v>18</v>
      </c>
    </row>
    <row r="197" spans="1:12" s="64" customFormat="1" ht="24.95" customHeight="1" x14ac:dyDescent="0.25">
      <c r="A197" s="73">
        <v>388</v>
      </c>
      <c r="B197" s="73"/>
      <c r="C197" s="74" t="s">
        <v>757</v>
      </c>
      <c r="D197" s="29">
        <v>7</v>
      </c>
      <c r="E197" s="23" t="s">
        <v>247</v>
      </c>
      <c r="F197" s="38" t="s">
        <v>145</v>
      </c>
      <c r="G197" s="24" t="s">
        <v>311</v>
      </c>
      <c r="H197" s="38" t="s">
        <v>146</v>
      </c>
      <c r="I197" s="25"/>
      <c r="J197" s="25"/>
      <c r="K197" s="48">
        <v>6</v>
      </c>
      <c r="L197" s="76">
        <v>21</v>
      </c>
    </row>
    <row r="198" spans="1:12" s="64" customFormat="1" ht="24.95" customHeight="1" x14ac:dyDescent="0.25">
      <c r="A198" s="73">
        <v>407</v>
      </c>
      <c r="B198" s="73"/>
      <c r="C198" s="72" t="s">
        <v>776</v>
      </c>
      <c r="D198" s="28">
        <v>7</v>
      </c>
      <c r="E198" s="23" t="s">
        <v>247</v>
      </c>
      <c r="F198" s="32" t="s">
        <v>74</v>
      </c>
      <c r="G198" s="30" t="s">
        <v>48</v>
      </c>
      <c r="H198" s="32" t="s">
        <v>75</v>
      </c>
      <c r="I198" s="25"/>
      <c r="J198" s="25"/>
      <c r="K198" s="48">
        <v>6</v>
      </c>
      <c r="L198" s="76">
        <v>26</v>
      </c>
    </row>
    <row r="199" spans="1:12" s="64" customFormat="1" ht="24.95" customHeight="1" x14ac:dyDescent="0.25">
      <c r="A199" s="73">
        <v>426</v>
      </c>
      <c r="B199" s="73"/>
      <c r="C199" s="71" t="s">
        <v>797</v>
      </c>
      <c r="D199" s="29">
        <v>7</v>
      </c>
      <c r="E199" s="23" t="s">
        <v>247</v>
      </c>
      <c r="F199" s="24" t="s">
        <v>715</v>
      </c>
      <c r="G199" s="24" t="s">
        <v>324</v>
      </c>
      <c r="H199" s="24" t="s">
        <v>200</v>
      </c>
      <c r="I199" s="25"/>
      <c r="J199" s="25"/>
      <c r="K199" s="48">
        <v>6</v>
      </c>
      <c r="L199" s="76">
        <v>30</v>
      </c>
    </row>
    <row r="200" spans="1:12" s="64" customFormat="1" ht="24.95" customHeight="1" x14ac:dyDescent="0.25">
      <c r="A200" s="73">
        <v>474</v>
      </c>
      <c r="B200" s="73"/>
      <c r="C200" s="75" t="s">
        <v>849</v>
      </c>
      <c r="D200" s="42">
        <v>8</v>
      </c>
      <c r="E200" s="23" t="s">
        <v>247</v>
      </c>
      <c r="F200" s="24" t="s">
        <v>172</v>
      </c>
      <c r="G200" s="36" t="s">
        <v>25</v>
      </c>
      <c r="H200" s="36" t="s">
        <v>173</v>
      </c>
      <c r="I200" s="33"/>
      <c r="J200" s="25"/>
      <c r="K200" s="48">
        <v>6</v>
      </c>
      <c r="L200" s="76">
        <v>4</v>
      </c>
    </row>
    <row r="201" spans="1:12" s="64" customFormat="1" ht="24.95" customHeight="1" x14ac:dyDescent="0.25">
      <c r="A201" s="73">
        <v>494</v>
      </c>
      <c r="B201" s="73"/>
      <c r="C201" s="71" t="s">
        <v>37</v>
      </c>
      <c r="D201" s="42">
        <v>8</v>
      </c>
      <c r="E201" s="23" t="s">
        <v>209</v>
      </c>
      <c r="F201" s="24" t="s">
        <v>256</v>
      </c>
      <c r="G201" s="24" t="s">
        <v>21</v>
      </c>
      <c r="H201" s="30" t="s">
        <v>210</v>
      </c>
      <c r="I201" s="26"/>
      <c r="J201" s="26"/>
      <c r="K201" s="48">
        <v>6</v>
      </c>
      <c r="L201" s="76">
        <v>7</v>
      </c>
    </row>
    <row r="202" spans="1:12" s="64" customFormat="1" ht="24.95" customHeight="1" x14ac:dyDescent="0.25">
      <c r="A202" s="73">
        <v>514</v>
      </c>
      <c r="B202" s="73"/>
      <c r="C202" s="73" t="s">
        <v>78</v>
      </c>
      <c r="D202" s="42">
        <v>8</v>
      </c>
      <c r="E202" s="23" t="s">
        <v>209</v>
      </c>
      <c r="F202" s="30" t="s">
        <v>256</v>
      </c>
      <c r="G202" s="24" t="s">
        <v>21</v>
      </c>
      <c r="H202" s="30" t="s">
        <v>210</v>
      </c>
      <c r="I202" s="26"/>
      <c r="J202" s="26"/>
      <c r="K202" s="48">
        <v>6</v>
      </c>
      <c r="L202" s="76">
        <v>11</v>
      </c>
    </row>
    <row r="203" spans="1:12" s="64" customFormat="1" ht="24.95" customHeight="1" x14ac:dyDescent="0.25">
      <c r="A203" s="73">
        <v>533</v>
      </c>
      <c r="B203" s="73"/>
      <c r="C203" s="71" t="s">
        <v>60</v>
      </c>
      <c r="D203" s="28">
        <v>8</v>
      </c>
      <c r="E203" s="23" t="s">
        <v>247</v>
      </c>
      <c r="F203" s="24" t="s">
        <v>42</v>
      </c>
      <c r="G203" s="24" t="s">
        <v>25</v>
      </c>
      <c r="H203" s="30" t="s">
        <v>43</v>
      </c>
      <c r="I203" s="26"/>
      <c r="J203" s="26"/>
      <c r="K203" s="48">
        <v>6</v>
      </c>
      <c r="L203" s="76">
        <v>16</v>
      </c>
    </row>
    <row r="204" spans="1:12" s="64" customFormat="1" ht="24.95" customHeight="1" x14ac:dyDescent="0.25">
      <c r="A204" s="73">
        <v>552</v>
      </c>
      <c r="B204" s="73"/>
      <c r="C204" s="75" t="s">
        <v>886</v>
      </c>
      <c r="D204" s="42">
        <v>8</v>
      </c>
      <c r="E204" s="23" t="s">
        <v>247</v>
      </c>
      <c r="F204" s="24" t="s">
        <v>313</v>
      </c>
      <c r="G204" s="36" t="s">
        <v>311</v>
      </c>
      <c r="H204" s="36" t="s">
        <v>199</v>
      </c>
      <c r="I204" s="26"/>
      <c r="J204" s="26"/>
      <c r="K204" s="48">
        <v>6</v>
      </c>
      <c r="L204" s="76">
        <v>19</v>
      </c>
    </row>
    <row r="205" spans="1:12" s="64" customFormat="1" ht="24.95" customHeight="1" x14ac:dyDescent="0.25">
      <c r="A205" s="73">
        <v>570</v>
      </c>
      <c r="B205" s="73"/>
      <c r="C205" s="71" t="s">
        <v>898</v>
      </c>
      <c r="D205" s="23">
        <v>8</v>
      </c>
      <c r="E205" s="43" t="s">
        <v>247</v>
      </c>
      <c r="F205" s="38" t="s">
        <v>924</v>
      </c>
      <c r="G205" s="24" t="s">
        <v>331</v>
      </c>
      <c r="H205" s="24" t="s">
        <v>85</v>
      </c>
      <c r="I205" s="26"/>
      <c r="J205" s="26"/>
      <c r="K205" s="48">
        <v>6</v>
      </c>
      <c r="L205" s="76">
        <v>23</v>
      </c>
    </row>
    <row r="206" spans="1:12" s="64" customFormat="1" ht="24.95" customHeight="1" thickBot="1" x14ac:dyDescent="0.3">
      <c r="A206" s="73">
        <v>588</v>
      </c>
      <c r="B206" s="107"/>
      <c r="C206" s="107" t="s">
        <v>910</v>
      </c>
      <c r="D206" s="65">
        <v>8</v>
      </c>
      <c r="E206" s="45" t="s">
        <v>247</v>
      </c>
      <c r="F206" s="92" t="s">
        <v>302</v>
      </c>
      <c r="G206" s="85" t="s">
        <v>296</v>
      </c>
      <c r="H206" s="85" t="s">
        <v>246</v>
      </c>
      <c r="I206" s="34"/>
      <c r="J206" s="34"/>
      <c r="K206" s="48">
        <v>6</v>
      </c>
      <c r="L206" s="77">
        <v>28</v>
      </c>
    </row>
    <row r="207" spans="1:12" s="53" customFormat="1" ht="24.95" customHeight="1" thickTop="1" thickBot="1" x14ac:dyDescent="0.3">
      <c r="A207" s="49" t="s">
        <v>8</v>
      </c>
      <c r="B207" s="365" t="s">
        <v>0</v>
      </c>
      <c r="C207" s="133" t="s">
        <v>1</v>
      </c>
      <c r="D207" s="367" t="s">
        <v>9</v>
      </c>
      <c r="E207" s="369" t="s">
        <v>19</v>
      </c>
      <c r="F207" s="371" t="s">
        <v>2</v>
      </c>
      <c r="G207" s="364" t="s">
        <v>18</v>
      </c>
      <c r="H207" s="134" t="s">
        <v>3</v>
      </c>
      <c r="I207" s="135" t="s">
        <v>4</v>
      </c>
      <c r="J207" s="361" t="s">
        <v>10</v>
      </c>
      <c r="K207" s="363" t="s">
        <v>11</v>
      </c>
      <c r="L207" s="363" t="s">
        <v>12</v>
      </c>
    </row>
    <row r="208" spans="1:12" s="53" customFormat="1" ht="24.95" customHeight="1" thickTop="1" thickBot="1" x14ac:dyDescent="0.3">
      <c r="A208" s="54" t="s">
        <v>4</v>
      </c>
      <c r="B208" s="366"/>
      <c r="C208" s="54" t="s">
        <v>5</v>
      </c>
      <c r="D208" s="368"/>
      <c r="E208" s="370"/>
      <c r="F208" s="372"/>
      <c r="G208" s="373"/>
      <c r="H208" s="56" t="s">
        <v>6</v>
      </c>
      <c r="I208" s="57" t="s">
        <v>7</v>
      </c>
      <c r="J208" s="362"/>
      <c r="K208" s="364"/>
      <c r="L208" s="364"/>
    </row>
    <row r="209" spans="1:98" s="53" customFormat="1" ht="24.95" customHeight="1" thickTop="1" x14ac:dyDescent="0.25">
      <c r="A209" s="58"/>
      <c r="B209" s="58"/>
      <c r="C209" s="58"/>
      <c r="D209" s="58"/>
      <c r="E209" s="59"/>
      <c r="F209" s="59"/>
      <c r="G209" s="60"/>
      <c r="H209" s="61"/>
      <c r="I209" s="58"/>
      <c r="J209" s="58"/>
      <c r="K209" s="46"/>
      <c r="L209" s="46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2"/>
      <c r="AQ209" s="62"/>
      <c r="AR209" s="62"/>
      <c r="AS209" s="62"/>
      <c r="AT209" s="62"/>
      <c r="AU209" s="62"/>
      <c r="AV209" s="62"/>
      <c r="AW209" s="62"/>
      <c r="AX209" s="62"/>
      <c r="AY209" s="62"/>
      <c r="AZ209" s="62"/>
      <c r="BA209" s="62"/>
      <c r="BB209" s="62"/>
      <c r="BC209" s="62"/>
      <c r="BD209" s="62"/>
      <c r="BE209" s="62"/>
      <c r="BF209" s="62"/>
      <c r="BG209" s="62"/>
      <c r="BH209" s="62"/>
      <c r="BI209" s="62"/>
      <c r="BJ209" s="62"/>
      <c r="BK209" s="62"/>
      <c r="BL209" s="62"/>
      <c r="BM209" s="62"/>
      <c r="BN209" s="62"/>
      <c r="BO209" s="62"/>
      <c r="BP209" s="62"/>
      <c r="BQ209" s="62"/>
      <c r="BR209" s="62"/>
      <c r="BS209" s="62"/>
      <c r="BT209" s="62"/>
      <c r="BU209" s="62"/>
      <c r="BV209" s="62"/>
      <c r="BW209" s="62"/>
      <c r="BX209" s="62"/>
      <c r="BY209" s="62"/>
      <c r="BZ209" s="62"/>
      <c r="CA209" s="62"/>
      <c r="CB209" s="62"/>
      <c r="CC209" s="62"/>
      <c r="CD209" s="62"/>
      <c r="CE209" s="62"/>
      <c r="CF209" s="62"/>
      <c r="CG209" s="62"/>
      <c r="CH209" s="62"/>
      <c r="CI209" s="62"/>
      <c r="CJ209" s="62"/>
      <c r="CK209" s="62"/>
      <c r="CL209" s="62"/>
      <c r="CM209" s="62"/>
      <c r="CN209" s="62"/>
      <c r="CO209" s="62"/>
      <c r="CP209" s="62"/>
      <c r="CQ209" s="62"/>
      <c r="CR209" s="62"/>
      <c r="CS209" s="62"/>
      <c r="CT209" s="62"/>
    </row>
    <row r="210" spans="1:98" s="64" customFormat="1" ht="24.95" customHeight="1" x14ac:dyDescent="0.25">
      <c r="A210" s="73">
        <v>7</v>
      </c>
      <c r="B210" s="73"/>
      <c r="C210" s="83" t="s">
        <v>267</v>
      </c>
      <c r="D210" s="29">
        <v>6</v>
      </c>
      <c r="E210" s="22" t="s">
        <v>247</v>
      </c>
      <c r="F210" s="30" t="s">
        <v>55</v>
      </c>
      <c r="G210" s="30" t="s">
        <v>25</v>
      </c>
      <c r="H210" s="84" t="s">
        <v>56</v>
      </c>
      <c r="I210" s="25"/>
      <c r="J210" s="25"/>
      <c r="K210" s="47">
        <v>7</v>
      </c>
      <c r="L210" s="76">
        <v>1</v>
      </c>
    </row>
    <row r="211" spans="1:98" s="64" customFormat="1" ht="24.95" customHeight="1" x14ac:dyDescent="0.25">
      <c r="A211" s="73">
        <v>28</v>
      </c>
      <c r="B211" s="73"/>
      <c r="C211" s="106" t="s">
        <v>294</v>
      </c>
      <c r="D211" s="28">
        <v>6</v>
      </c>
      <c r="E211" s="22" t="s">
        <v>247</v>
      </c>
      <c r="F211" s="18" t="s">
        <v>295</v>
      </c>
      <c r="G211" s="30" t="s">
        <v>296</v>
      </c>
      <c r="H211" s="90" t="s">
        <v>237</v>
      </c>
      <c r="I211" s="25"/>
      <c r="J211" s="25"/>
      <c r="K211" s="47">
        <v>7</v>
      </c>
      <c r="L211" s="76">
        <v>3</v>
      </c>
    </row>
    <row r="212" spans="1:98" s="64" customFormat="1" ht="24.95" customHeight="1" x14ac:dyDescent="0.25">
      <c r="A212" s="73">
        <v>49</v>
      </c>
      <c r="B212" s="73"/>
      <c r="C212" s="72" t="s">
        <v>339</v>
      </c>
      <c r="D212" s="29">
        <v>6</v>
      </c>
      <c r="E212" s="23" t="s">
        <v>247</v>
      </c>
      <c r="F212" s="32" t="s">
        <v>340</v>
      </c>
      <c r="G212" s="30" t="s">
        <v>334</v>
      </c>
      <c r="H212" s="30" t="s">
        <v>341</v>
      </c>
      <c r="I212" s="25"/>
      <c r="J212" s="25"/>
      <c r="K212" s="47">
        <v>7</v>
      </c>
      <c r="L212" s="76">
        <v>5</v>
      </c>
    </row>
    <row r="213" spans="1:98" s="64" customFormat="1" ht="24.95" customHeight="1" x14ac:dyDescent="0.25">
      <c r="A213" s="73">
        <v>70</v>
      </c>
      <c r="B213" s="73"/>
      <c r="C213" s="72" t="s">
        <v>372</v>
      </c>
      <c r="D213" s="28">
        <v>6</v>
      </c>
      <c r="E213" s="23" t="s">
        <v>247</v>
      </c>
      <c r="F213" s="32" t="s">
        <v>71</v>
      </c>
      <c r="G213" s="32" t="s">
        <v>311</v>
      </c>
      <c r="H213" s="32" t="s">
        <v>185</v>
      </c>
      <c r="I213" s="25"/>
      <c r="J213" s="25"/>
      <c r="K213" s="47">
        <v>7</v>
      </c>
      <c r="L213" s="76">
        <v>8</v>
      </c>
    </row>
    <row r="214" spans="1:98" s="64" customFormat="1" ht="24.95" customHeight="1" x14ac:dyDescent="0.25">
      <c r="A214" s="73">
        <v>91</v>
      </c>
      <c r="B214" s="73"/>
      <c r="C214" s="73" t="s">
        <v>400</v>
      </c>
      <c r="D214" s="29">
        <v>6</v>
      </c>
      <c r="E214" s="23" t="s">
        <v>247</v>
      </c>
      <c r="F214" s="32" t="s">
        <v>42</v>
      </c>
      <c r="G214" s="30" t="s">
        <v>25</v>
      </c>
      <c r="H214" s="32" t="s">
        <v>43</v>
      </c>
      <c r="I214" s="25"/>
      <c r="J214" s="25"/>
      <c r="K214" s="47">
        <v>7</v>
      </c>
      <c r="L214" s="76">
        <v>10</v>
      </c>
    </row>
    <row r="215" spans="1:98" s="64" customFormat="1" ht="24.95" customHeight="1" x14ac:dyDescent="0.25">
      <c r="A215" s="73">
        <v>112</v>
      </c>
      <c r="B215" s="73"/>
      <c r="C215" s="74" t="s">
        <v>424</v>
      </c>
      <c r="D215" s="28">
        <v>6</v>
      </c>
      <c r="E215" s="23" t="s">
        <v>247</v>
      </c>
      <c r="F215" s="38" t="s">
        <v>32</v>
      </c>
      <c r="G215" s="24" t="s">
        <v>311</v>
      </c>
      <c r="H215" s="38" t="s">
        <v>421</v>
      </c>
      <c r="I215" s="25"/>
      <c r="J215" s="25"/>
      <c r="K215" s="47">
        <v>7</v>
      </c>
      <c r="L215" s="76">
        <v>12</v>
      </c>
    </row>
    <row r="216" spans="1:98" s="64" customFormat="1" ht="24.95" customHeight="1" x14ac:dyDescent="0.25">
      <c r="A216" s="73">
        <v>133</v>
      </c>
      <c r="B216" s="73"/>
      <c r="C216" s="72" t="s">
        <v>458</v>
      </c>
      <c r="D216" s="29">
        <v>6</v>
      </c>
      <c r="E216" s="23" t="s">
        <v>247</v>
      </c>
      <c r="F216" s="32" t="s">
        <v>202</v>
      </c>
      <c r="G216" s="30" t="s">
        <v>48</v>
      </c>
      <c r="H216" s="32" t="s">
        <v>203</v>
      </c>
      <c r="I216" s="25"/>
      <c r="J216" s="25"/>
      <c r="K216" s="47">
        <v>7</v>
      </c>
      <c r="L216" s="76">
        <v>13</v>
      </c>
    </row>
    <row r="217" spans="1:98" s="64" customFormat="1" ht="24.95" customHeight="1" x14ac:dyDescent="0.25">
      <c r="A217" s="73">
        <v>154</v>
      </c>
      <c r="B217" s="73"/>
      <c r="C217" s="74" t="s">
        <v>481</v>
      </c>
      <c r="D217" s="28">
        <v>6</v>
      </c>
      <c r="E217" s="23" t="s">
        <v>247</v>
      </c>
      <c r="F217" s="17" t="s">
        <v>295</v>
      </c>
      <c r="G217" s="24" t="s">
        <v>296</v>
      </c>
      <c r="H217" s="38" t="s">
        <v>237</v>
      </c>
      <c r="I217" s="25"/>
      <c r="J217" s="25"/>
      <c r="K217" s="47">
        <v>7</v>
      </c>
      <c r="L217" s="76">
        <v>15</v>
      </c>
    </row>
    <row r="218" spans="1:98" s="64" customFormat="1" ht="24.95" customHeight="1" x14ac:dyDescent="0.25">
      <c r="A218" s="73">
        <v>174</v>
      </c>
      <c r="B218" s="73"/>
      <c r="C218" s="83" t="s">
        <v>503</v>
      </c>
      <c r="D218" s="28">
        <v>6</v>
      </c>
      <c r="E218" s="22" t="s">
        <v>247</v>
      </c>
      <c r="F218" s="30" t="s">
        <v>67</v>
      </c>
      <c r="G218" s="30" t="s">
        <v>48</v>
      </c>
      <c r="H218" s="84" t="s">
        <v>68</v>
      </c>
      <c r="I218" s="25"/>
      <c r="J218" s="25"/>
      <c r="K218" s="48">
        <v>7</v>
      </c>
      <c r="L218" s="76">
        <v>17</v>
      </c>
    </row>
    <row r="219" spans="1:98" s="64" customFormat="1" ht="24.95" customHeight="1" x14ac:dyDescent="0.25">
      <c r="A219" s="73">
        <v>192</v>
      </c>
      <c r="B219" s="73"/>
      <c r="C219" s="72" t="s">
        <v>526</v>
      </c>
      <c r="D219" s="28">
        <v>6</v>
      </c>
      <c r="E219" s="23" t="s">
        <v>247</v>
      </c>
      <c r="F219" s="30" t="s">
        <v>330</v>
      </c>
      <c r="G219" s="30" t="s">
        <v>331</v>
      </c>
      <c r="H219" s="30" t="s">
        <v>187</v>
      </c>
      <c r="I219" s="25"/>
      <c r="J219" s="25"/>
      <c r="K219" s="48">
        <v>7</v>
      </c>
      <c r="L219" s="76">
        <v>20</v>
      </c>
    </row>
    <row r="220" spans="1:98" s="64" customFormat="1" ht="24.95" customHeight="1" x14ac:dyDescent="0.25">
      <c r="A220" s="73">
        <v>209</v>
      </c>
      <c r="B220" s="73"/>
      <c r="C220" s="71" t="s">
        <v>65</v>
      </c>
      <c r="D220" s="29">
        <v>6</v>
      </c>
      <c r="E220" s="23" t="s">
        <v>247</v>
      </c>
      <c r="F220" s="30" t="s">
        <v>74</v>
      </c>
      <c r="G220" s="24" t="s">
        <v>48</v>
      </c>
      <c r="H220" s="24" t="s">
        <v>75</v>
      </c>
      <c r="I220" s="25"/>
      <c r="J220" s="25"/>
      <c r="K220" s="48">
        <v>7</v>
      </c>
      <c r="L220" s="76">
        <v>22</v>
      </c>
    </row>
    <row r="221" spans="1:98" s="64" customFormat="1" ht="24.95" customHeight="1" x14ac:dyDescent="0.25">
      <c r="A221" s="73">
        <v>224</v>
      </c>
      <c r="B221" s="73"/>
      <c r="C221" s="72" t="s">
        <v>562</v>
      </c>
      <c r="D221" s="28">
        <v>6</v>
      </c>
      <c r="E221" s="23" t="s">
        <v>247</v>
      </c>
      <c r="F221" s="30" t="s">
        <v>231</v>
      </c>
      <c r="G221" s="30" t="s">
        <v>152</v>
      </c>
      <c r="H221" s="32" t="s">
        <v>563</v>
      </c>
      <c r="I221" s="25"/>
      <c r="J221" s="25"/>
      <c r="K221" s="48">
        <v>7</v>
      </c>
      <c r="L221" s="76">
        <v>24</v>
      </c>
    </row>
    <row r="222" spans="1:98" s="64" customFormat="1" ht="24.95" customHeight="1" x14ac:dyDescent="0.25">
      <c r="A222" s="73">
        <v>239</v>
      </c>
      <c r="B222" s="73"/>
      <c r="C222" s="71" t="s">
        <v>578</v>
      </c>
      <c r="D222" s="29">
        <v>6</v>
      </c>
      <c r="E222" s="23" t="s">
        <v>247</v>
      </c>
      <c r="F222" s="24" t="s">
        <v>323</v>
      </c>
      <c r="G222" s="24" t="s">
        <v>324</v>
      </c>
      <c r="H222" s="24" t="s">
        <v>325</v>
      </c>
      <c r="I222" s="25"/>
      <c r="J222" s="25"/>
      <c r="K222" s="48">
        <v>7</v>
      </c>
      <c r="L222" s="76">
        <v>25</v>
      </c>
    </row>
    <row r="223" spans="1:98" s="64" customFormat="1" ht="24.95" customHeight="1" x14ac:dyDescent="0.25">
      <c r="A223" s="73">
        <v>253</v>
      </c>
      <c r="B223" s="73"/>
      <c r="C223" s="71" t="s">
        <v>596</v>
      </c>
      <c r="D223" s="28">
        <v>6</v>
      </c>
      <c r="E223" s="23" t="s">
        <v>247</v>
      </c>
      <c r="F223" s="24" t="s">
        <v>302</v>
      </c>
      <c r="G223" s="24" t="s">
        <v>296</v>
      </c>
      <c r="H223" s="24" t="s">
        <v>23</v>
      </c>
      <c r="I223" s="25"/>
      <c r="J223" s="25"/>
      <c r="K223" s="48">
        <v>7</v>
      </c>
      <c r="L223" s="76">
        <v>27</v>
      </c>
    </row>
    <row r="224" spans="1:98" s="64" customFormat="1" ht="24.95" customHeight="1" x14ac:dyDescent="0.25">
      <c r="A224" s="73">
        <v>267</v>
      </c>
      <c r="B224" s="73"/>
      <c r="C224" s="73" t="s">
        <v>613</v>
      </c>
      <c r="D224" s="28">
        <v>6</v>
      </c>
      <c r="E224" s="23" t="s">
        <v>247</v>
      </c>
      <c r="F224" s="30" t="s">
        <v>496</v>
      </c>
      <c r="G224" s="24" t="s">
        <v>25</v>
      </c>
      <c r="H224" s="30" t="s">
        <v>91</v>
      </c>
      <c r="I224" s="25"/>
      <c r="J224" s="25"/>
      <c r="K224" s="48">
        <v>7</v>
      </c>
      <c r="L224" s="76">
        <v>29</v>
      </c>
    </row>
    <row r="225" spans="1:12" s="64" customFormat="1" ht="24.95" customHeight="1" x14ac:dyDescent="0.25">
      <c r="A225" s="73">
        <v>284</v>
      </c>
      <c r="B225" s="73"/>
      <c r="C225" s="73" t="s">
        <v>631</v>
      </c>
      <c r="D225" s="29">
        <v>7</v>
      </c>
      <c r="E225" s="23" t="s">
        <v>247</v>
      </c>
      <c r="F225" s="30" t="s">
        <v>62</v>
      </c>
      <c r="G225" s="24" t="s">
        <v>25</v>
      </c>
      <c r="H225" s="30" t="s">
        <v>156</v>
      </c>
      <c r="I225" s="25"/>
      <c r="J225" s="25"/>
      <c r="K225" s="48">
        <v>7</v>
      </c>
      <c r="L225" s="76">
        <v>2</v>
      </c>
    </row>
    <row r="226" spans="1:12" s="64" customFormat="1" ht="24.95" customHeight="1" x14ac:dyDescent="0.25">
      <c r="A226" s="73">
        <v>305</v>
      </c>
      <c r="B226" s="73"/>
      <c r="C226" s="71" t="s">
        <v>656</v>
      </c>
      <c r="D226" s="28">
        <v>7</v>
      </c>
      <c r="E226" s="23" t="s">
        <v>247</v>
      </c>
      <c r="F226" s="24" t="s">
        <v>496</v>
      </c>
      <c r="G226" s="24" t="s">
        <v>25</v>
      </c>
      <c r="H226" s="24" t="s">
        <v>91</v>
      </c>
      <c r="I226" s="25"/>
      <c r="J226" s="25"/>
      <c r="K226" s="48">
        <v>7</v>
      </c>
      <c r="L226" s="76">
        <v>6</v>
      </c>
    </row>
    <row r="227" spans="1:12" s="64" customFormat="1" ht="24.95" customHeight="1" x14ac:dyDescent="0.25">
      <c r="A227" s="73">
        <v>326</v>
      </c>
      <c r="B227" s="73"/>
      <c r="C227" s="71" t="s">
        <v>685</v>
      </c>
      <c r="D227" s="29">
        <v>7</v>
      </c>
      <c r="E227" s="23" t="s">
        <v>247</v>
      </c>
      <c r="F227" s="117" t="s">
        <v>383</v>
      </c>
      <c r="G227" s="24" t="s">
        <v>51</v>
      </c>
      <c r="H227" s="24" t="s">
        <v>384</v>
      </c>
      <c r="I227" s="25"/>
      <c r="J227" s="25"/>
      <c r="K227" s="48">
        <v>7</v>
      </c>
      <c r="L227" s="76">
        <v>9</v>
      </c>
    </row>
    <row r="228" spans="1:12" s="64" customFormat="1" ht="24.95" customHeight="1" x14ac:dyDescent="0.25">
      <c r="A228" s="73">
        <v>347</v>
      </c>
      <c r="B228" s="73"/>
      <c r="C228" s="106" t="s">
        <v>711</v>
      </c>
      <c r="D228" s="28">
        <v>7</v>
      </c>
      <c r="E228" s="22" t="s">
        <v>247</v>
      </c>
      <c r="F228" s="90" t="s">
        <v>24</v>
      </c>
      <c r="G228" s="30" t="s">
        <v>25</v>
      </c>
      <c r="H228" s="90" t="s">
        <v>156</v>
      </c>
      <c r="I228" s="25"/>
      <c r="J228" s="25"/>
      <c r="K228" s="48">
        <v>7</v>
      </c>
      <c r="L228" s="76">
        <v>14</v>
      </c>
    </row>
    <row r="229" spans="1:12" s="64" customFormat="1" ht="24.95" customHeight="1" x14ac:dyDescent="0.25">
      <c r="A229" s="73">
        <v>368</v>
      </c>
      <c r="B229" s="73"/>
      <c r="C229" s="71" t="s">
        <v>735</v>
      </c>
      <c r="D229" s="29">
        <v>7</v>
      </c>
      <c r="E229" s="23" t="s">
        <v>247</v>
      </c>
      <c r="F229" s="24" t="s">
        <v>347</v>
      </c>
      <c r="G229" s="24" t="s">
        <v>296</v>
      </c>
      <c r="H229" s="24" t="s">
        <v>348</v>
      </c>
      <c r="I229" s="25"/>
      <c r="J229" s="25"/>
      <c r="K229" s="48">
        <v>7</v>
      </c>
      <c r="L229" s="76">
        <v>18</v>
      </c>
    </row>
    <row r="230" spans="1:12" s="64" customFormat="1" ht="24.95" customHeight="1" x14ac:dyDescent="0.25">
      <c r="A230" s="73">
        <v>389</v>
      </c>
      <c r="B230" s="73"/>
      <c r="C230" s="106" t="s">
        <v>758</v>
      </c>
      <c r="D230" s="28">
        <v>7</v>
      </c>
      <c r="E230" s="22" t="s">
        <v>247</v>
      </c>
      <c r="F230" s="90" t="s">
        <v>715</v>
      </c>
      <c r="G230" s="30" t="s">
        <v>324</v>
      </c>
      <c r="H230" s="90" t="s">
        <v>200</v>
      </c>
      <c r="I230" s="25"/>
      <c r="J230" s="25"/>
      <c r="K230" s="48">
        <v>7</v>
      </c>
      <c r="L230" s="76">
        <v>21</v>
      </c>
    </row>
    <row r="231" spans="1:12" s="64" customFormat="1" ht="24.95" customHeight="1" x14ac:dyDescent="0.25">
      <c r="A231" s="73">
        <v>408</v>
      </c>
      <c r="B231" s="73"/>
      <c r="C231" s="72" t="s">
        <v>777</v>
      </c>
      <c r="D231" s="29">
        <v>7</v>
      </c>
      <c r="E231" s="23" t="s">
        <v>247</v>
      </c>
      <c r="F231" s="30" t="s">
        <v>231</v>
      </c>
      <c r="G231" s="30" t="s">
        <v>152</v>
      </c>
      <c r="H231" s="24" t="s">
        <v>290</v>
      </c>
      <c r="I231" s="25"/>
      <c r="J231" s="25"/>
      <c r="K231" s="48">
        <v>7</v>
      </c>
      <c r="L231" s="76">
        <v>26</v>
      </c>
    </row>
    <row r="232" spans="1:12" s="64" customFormat="1" ht="24.95" customHeight="1" x14ac:dyDescent="0.25">
      <c r="A232" s="73">
        <v>427</v>
      </c>
      <c r="B232" s="73"/>
      <c r="C232" s="71" t="s">
        <v>798</v>
      </c>
      <c r="D232" s="28">
        <v>7</v>
      </c>
      <c r="E232" s="23" t="s">
        <v>247</v>
      </c>
      <c r="F232" s="24" t="s">
        <v>158</v>
      </c>
      <c r="G232" s="24" t="s">
        <v>257</v>
      </c>
      <c r="H232" s="24" t="s">
        <v>159</v>
      </c>
      <c r="I232" s="25"/>
      <c r="J232" s="25"/>
      <c r="K232" s="48">
        <v>7</v>
      </c>
      <c r="L232" s="76">
        <v>30</v>
      </c>
    </row>
    <row r="233" spans="1:12" s="64" customFormat="1" ht="24.95" customHeight="1" x14ac:dyDescent="0.25">
      <c r="A233" s="73">
        <v>475</v>
      </c>
      <c r="B233" s="73"/>
      <c r="C233" s="73" t="s">
        <v>205</v>
      </c>
      <c r="D233" s="28">
        <v>8</v>
      </c>
      <c r="E233" s="23" t="s">
        <v>247</v>
      </c>
      <c r="F233" s="30" t="s">
        <v>206</v>
      </c>
      <c r="G233" s="24" t="s">
        <v>25</v>
      </c>
      <c r="H233" s="30" t="s">
        <v>207</v>
      </c>
      <c r="I233" s="33"/>
      <c r="J233" s="25"/>
      <c r="K233" s="48">
        <v>7</v>
      </c>
      <c r="L233" s="76">
        <v>4</v>
      </c>
    </row>
    <row r="234" spans="1:12" s="64" customFormat="1" ht="24.95" customHeight="1" x14ac:dyDescent="0.25">
      <c r="A234" s="73">
        <v>495</v>
      </c>
      <c r="B234" s="73"/>
      <c r="C234" s="73" t="s">
        <v>94</v>
      </c>
      <c r="D234" s="28">
        <v>8</v>
      </c>
      <c r="E234" s="23" t="s">
        <v>209</v>
      </c>
      <c r="F234" s="24" t="s">
        <v>256</v>
      </c>
      <c r="G234" s="24" t="s">
        <v>21</v>
      </c>
      <c r="H234" s="30" t="s">
        <v>210</v>
      </c>
      <c r="I234" s="26"/>
      <c r="J234" s="26"/>
      <c r="K234" s="48">
        <v>7</v>
      </c>
      <c r="L234" s="76">
        <v>7</v>
      </c>
    </row>
    <row r="235" spans="1:12" s="64" customFormat="1" ht="24.95" customHeight="1" x14ac:dyDescent="0.25">
      <c r="A235" s="73">
        <v>515</v>
      </c>
      <c r="B235" s="73"/>
      <c r="C235" s="74" t="s">
        <v>31</v>
      </c>
      <c r="D235" s="28">
        <v>8</v>
      </c>
      <c r="E235" s="23" t="s">
        <v>209</v>
      </c>
      <c r="F235" s="38" t="s">
        <v>256</v>
      </c>
      <c r="G235" s="24" t="s">
        <v>21</v>
      </c>
      <c r="H235" s="38" t="s">
        <v>210</v>
      </c>
      <c r="I235" s="26"/>
      <c r="J235" s="26"/>
      <c r="K235" s="48">
        <v>7</v>
      </c>
      <c r="L235" s="76">
        <v>11</v>
      </c>
    </row>
    <row r="236" spans="1:12" s="64" customFormat="1" ht="24.95" customHeight="1" x14ac:dyDescent="0.25">
      <c r="A236" s="73">
        <v>534</v>
      </c>
      <c r="B236" s="73"/>
      <c r="C236" s="71" t="s">
        <v>873</v>
      </c>
      <c r="D236" s="42">
        <v>8</v>
      </c>
      <c r="E236" s="23" t="s">
        <v>247</v>
      </c>
      <c r="F236" s="24" t="s">
        <v>347</v>
      </c>
      <c r="G236" s="24" t="s">
        <v>296</v>
      </c>
      <c r="H236" s="24" t="s">
        <v>348</v>
      </c>
      <c r="I236" s="26"/>
      <c r="J236" s="26"/>
      <c r="K236" s="48">
        <v>7</v>
      </c>
      <c r="L236" s="76">
        <v>16</v>
      </c>
    </row>
    <row r="237" spans="1:12" s="64" customFormat="1" ht="24.95" customHeight="1" x14ac:dyDescent="0.25">
      <c r="A237" s="73">
        <v>553</v>
      </c>
      <c r="B237" s="73"/>
      <c r="C237" s="72" t="s">
        <v>887</v>
      </c>
      <c r="D237" s="28">
        <v>8</v>
      </c>
      <c r="E237" s="23" t="s">
        <v>247</v>
      </c>
      <c r="F237" s="32" t="s">
        <v>269</v>
      </c>
      <c r="G237" s="30" t="s">
        <v>25</v>
      </c>
      <c r="H237" s="32" t="s">
        <v>128</v>
      </c>
      <c r="I237" s="26"/>
      <c r="J237" s="26"/>
      <c r="K237" s="48">
        <v>7</v>
      </c>
      <c r="L237" s="76">
        <v>19</v>
      </c>
    </row>
    <row r="238" spans="1:12" s="64" customFormat="1" ht="24.95" customHeight="1" x14ac:dyDescent="0.25">
      <c r="A238" s="73">
        <v>571</v>
      </c>
      <c r="B238" s="73"/>
      <c r="C238" s="108" t="s">
        <v>899</v>
      </c>
      <c r="D238" s="23">
        <v>8</v>
      </c>
      <c r="E238" s="43" t="s">
        <v>247</v>
      </c>
      <c r="F238" s="115" t="s">
        <v>225</v>
      </c>
      <c r="G238" s="24" t="s">
        <v>48</v>
      </c>
      <c r="H238" s="24" t="s">
        <v>150</v>
      </c>
      <c r="I238" s="26"/>
      <c r="J238" s="26"/>
      <c r="K238" s="48">
        <v>7</v>
      </c>
      <c r="L238" s="76">
        <v>23</v>
      </c>
    </row>
    <row r="239" spans="1:12" s="64" customFormat="1" ht="24.95" customHeight="1" thickBot="1" x14ac:dyDescent="0.3">
      <c r="A239" s="73">
        <v>589</v>
      </c>
      <c r="B239" s="107"/>
      <c r="C239" s="107" t="s">
        <v>911</v>
      </c>
      <c r="D239" s="65">
        <v>8</v>
      </c>
      <c r="E239" s="45" t="s">
        <v>247</v>
      </c>
      <c r="F239" s="92" t="s">
        <v>71</v>
      </c>
      <c r="G239" s="85" t="s">
        <v>311</v>
      </c>
      <c r="H239" s="85" t="s">
        <v>72</v>
      </c>
      <c r="I239" s="34"/>
      <c r="J239" s="34"/>
      <c r="K239" s="48">
        <v>7</v>
      </c>
      <c r="L239" s="77">
        <v>28</v>
      </c>
    </row>
    <row r="240" spans="1:12" s="53" customFormat="1" ht="24.95" customHeight="1" thickTop="1" thickBot="1" x14ac:dyDescent="0.3">
      <c r="A240" s="49" t="s">
        <v>8</v>
      </c>
      <c r="B240" s="365" t="s">
        <v>0</v>
      </c>
      <c r="C240" s="133" t="s">
        <v>1</v>
      </c>
      <c r="D240" s="367" t="s">
        <v>9</v>
      </c>
      <c r="E240" s="369" t="s">
        <v>19</v>
      </c>
      <c r="F240" s="371" t="s">
        <v>2</v>
      </c>
      <c r="G240" s="364" t="s">
        <v>18</v>
      </c>
      <c r="H240" s="134" t="s">
        <v>3</v>
      </c>
      <c r="I240" s="135" t="s">
        <v>4</v>
      </c>
      <c r="J240" s="361" t="s">
        <v>10</v>
      </c>
      <c r="K240" s="363" t="s">
        <v>11</v>
      </c>
      <c r="L240" s="363" t="s">
        <v>12</v>
      </c>
    </row>
    <row r="241" spans="1:98" s="53" customFormat="1" ht="24.95" customHeight="1" thickTop="1" thickBot="1" x14ac:dyDescent="0.3">
      <c r="A241" s="54" t="s">
        <v>4</v>
      </c>
      <c r="B241" s="366"/>
      <c r="C241" s="54" t="s">
        <v>5</v>
      </c>
      <c r="D241" s="368"/>
      <c r="E241" s="370"/>
      <c r="F241" s="372"/>
      <c r="G241" s="373"/>
      <c r="H241" s="56" t="s">
        <v>6</v>
      </c>
      <c r="I241" s="57" t="s">
        <v>7</v>
      </c>
      <c r="J241" s="362"/>
      <c r="K241" s="364"/>
      <c r="L241" s="364"/>
    </row>
    <row r="242" spans="1:98" s="53" customFormat="1" ht="24.95" customHeight="1" thickTop="1" x14ac:dyDescent="0.25">
      <c r="A242" s="58"/>
      <c r="B242" s="58"/>
      <c r="C242" s="58"/>
      <c r="D242" s="58"/>
      <c r="E242" s="59"/>
      <c r="F242" s="59"/>
      <c r="G242" s="60"/>
      <c r="H242" s="61"/>
      <c r="I242" s="58"/>
      <c r="J242" s="58"/>
      <c r="K242" s="46"/>
      <c r="L242" s="46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  <c r="AA242" s="62"/>
      <c r="AB242" s="62"/>
      <c r="AC242" s="62"/>
      <c r="AD242" s="62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2"/>
      <c r="AQ242" s="62"/>
      <c r="AR242" s="62"/>
      <c r="AS242" s="62"/>
      <c r="AT242" s="62"/>
      <c r="AU242" s="62"/>
      <c r="AV242" s="62"/>
      <c r="AW242" s="62"/>
      <c r="AX242" s="62"/>
      <c r="AY242" s="62"/>
      <c r="AZ242" s="62"/>
      <c r="BA242" s="62"/>
      <c r="BB242" s="62"/>
      <c r="BC242" s="62"/>
      <c r="BD242" s="62"/>
      <c r="BE242" s="62"/>
      <c r="BF242" s="62"/>
      <c r="BG242" s="62"/>
      <c r="BH242" s="62"/>
      <c r="BI242" s="62"/>
      <c r="BJ242" s="62"/>
      <c r="BK242" s="62"/>
      <c r="BL242" s="62"/>
      <c r="BM242" s="62"/>
      <c r="BN242" s="62"/>
      <c r="BO242" s="62"/>
      <c r="BP242" s="62"/>
      <c r="BQ242" s="62"/>
      <c r="BR242" s="62"/>
      <c r="BS242" s="62"/>
      <c r="BT242" s="62"/>
      <c r="BU242" s="62"/>
      <c r="BV242" s="62"/>
      <c r="BW242" s="62"/>
      <c r="BX242" s="62"/>
      <c r="BY242" s="62"/>
      <c r="BZ242" s="62"/>
      <c r="CA242" s="62"/>
      <c r="CB242" s="62"/>
      <c r="CC242" s="62"/>
      <c r="CD242" s="62"/>
      <c r="CE242" s="62"/>
      <c r="CF242" s="62"/>
      <c r="CG242" s="62"/>
      <c r="CH242" s="62"/>
      <c r="CI242" s="62"/>
      <c r="CJ242" s="62"/>
      <c r="CK242" s="62"/>
      <c r="CL242" s="62"/>
      <c r="CM242" s="62"/>
      <c r="CN242" s="62"/>
      <c r="CO242" s="62"/>
      <c r="CP242" s="62"/>
      <c r="CQ242" s="62"/>
      <c r="CR242" s="62"/>
      <c r="CS242" s="62"/>
      <c r="CT242" s="62"/>
    </row>
    <row r="243" spans="1:98" s="64" customFormat="1" ht="24.95" customHeight="1" x14ac:dyDescent="0.25">
      <c r="A243" s="73">
        <v>8</v>
      </c>
      <c r="B243" s="73"/>
      <c r="C243" s="74" t="s">
        <v>268</v>
      </c>
      <c r="D243" s="28">
        <v>6</v>
      </c>
      <c r="E243" s="23" t="s">
        <v>247</v>
      </c>
      <c r="F243" s="38" t="s">
        <v>269</v>
      </c>
      <c r="G243" s="24" t="s">
        <v>25</v>
      </c>
      <c r="H243" s="38" t="s">
        <v>128</v>
      </c>
      <c r="I243" s="79"/>
      <c r="J243" s="79"/>
      <c r="K243" s="47">
        <v>8</v>
      </c>
      <c r="L243" s="76">
        <v>1</v>
      </c>
    </row>
    <row r="244" spans="1:98" s="64" customFormat="1" ht="24.95" customHeight="1" x14ac:dyDescent="0.25">
      <c r="A244" s="73">
        <v>29</v>
      </c>
      <c r="B244" s="73"/>
      <c r="C244" s="83" t="s">
        <v>297</v>
      </c>
      <c r="D244" s="29">
        <v>6</v>
      </c>
      <c r="E244" s="22" t="s">
        <v>247</v>
      </c>
      <c r="F244" s="30" t="s">
        <v>298</v>
      </c>
      <c r="G244" s="30" t="s">
        <v>296</v>
      </c>
      <c r="H244" s="90" t="s">
        <v>299</v>
      </c>
      <c r="I244" s="79"/>
      <c r="J244" s="79"/>
      <c r="K244" s="47">
        <v>8</v>
      </c>
      <c r="L244" s="76">
        <v>3</v>
      </c>
    </row>
    <row r="245" spans="1:98" s="64" customFormat="1" ht="24.95" customHeight="1" x14ac:dyDescent="0.25">
      <c r="A245" s="73">
        <v>50</v>
      </c>
      <c r="B245" s="73"/>
      <c r="C245" s="73" t="s">
        <v>342</v>
      </c>
      <c r="D245" s="28">
        <v>6</v>
      </c>
      <c r="E245" s="23" t="s">
        <v>247</v>
      </c>
      <c r="F245" s="30" t="s">
        <v>192</v>
      </c>
      <c r="G245" s="30" t="s">
        <v>343</v>
      </c>
      <c r="H245" s="30" t="s">
        <v>193</v>
      </c>
      <c r="I245" s="79"/>
      <c r="J245" s="79"/>
      <c r="K245" s="47">
        <v>8</v>
      </c>
      <c r="L245" s="76">
        <v>5</v>
      </c>
    </row>
    <row r="246" spans="1:98" s="64" customFormat="1" ht="24.95" customHeight="1" x14ac:dyDescent="0.25">
      <c r="A246" s="73">
        <v>71</v>
      </c>
      <c r="B246" s="73"/>
      <c r="C246" s="72" t="s">
        <v>373</v>
      </c>
      <c r="D246" s="29">
        <v>6</v>
      </c>
      <c r="E246" s="23" t="s">
        <v>247</v>
      </c>
      <c r="F246" s="32" t="s">
        <v>164</v>
      </c>
      <c r="G246" s="30" t="s">
        <v>257</v>
      </c>
      <c r="H246" s="32" t="s">
        <v>116</v>
      </c>
      <c r="I246" s="79"/>
      <c r="J246" s="79"/>
      <c r="K246" s="47">
        <v>8</v>
      </c>
      <c r="L246" s="76">
        <v>8</v>
      </c>
    </row>
    <row r="247" spans="1:98" s="64" customFormat="1" ht="24.95" customHeight="1" x14ac:dyDescent="0.25">
      <c r="A247" s="73">
        <v>92</v>
      </c>
      <c r="B247" s="73"/>
      <c r="C247" s="73" t="s">
        <v>401</v>
      </c>
      <c r="D247" s="28">
        <v>6</v>
      </c>
      <c r="E247" s="23" t="s">
        <v>247</v>
      </c>
      <c r="F247" s="30" t="s">
        <v>167</v>
      </c>
      <c r="G247" s="24" t="s">
        <v>25</v>
      </c>
      <c r="H247" s="30" t="s">
        <v>168</v>
      </c>
      <c r="I247" s="79"/>
      <c r="J247" s="79"/>
      <c r="K247" s="47">
        <v>8</v>
      </c>
      <c r="L247" s="76">
        <v>10</v>
      </c>
    </row>
    <row r="248" spans="1:98" s="64" customFormat="1" ht="24.95" customHeight="1" x14ac:dyDescent="0.25">
      <c r="A248" s="73">
        <v>113</v>
      </c>
      <c r="B248" s="73"/>
      <c r="C248" s="73" t="s">
        <v>425</v>
      </c>
      <c r="D248" s="29">
        <v>6</v>
      </c>
      <c r="E248" s="23" t="s">
        <v>247</v>
      </c>
      <c r="F248" s="24" t="s">
        <v>87</v>
      </c>
      <c r="G248" s="24" t="s">
        <v>311</v>
      </c>
      <c r="H248" s="30" t="s">
        <v>366</v>
      </c>
      <c r="I248" s="79"/>
      <c r="J248" s="79"/>
      <c r="K248" s="47">
        <v>8</v>
      </c>
      <c r="L248" s="76">
        <v>12</v>
      </c>
    </row>
    <row r="249" spans="1:98" s="64" customFormat="1" ht="24.95" customHeight="1" x14ac:dyDescent="0.25">
      <c r="A249" s="73">
        <v>134</v>
      </c>
      <c r="B249" s="73"/>
      <c r="C249" s="72" t="s">
        <v>459</v>
      </c>
      <c r="D249" s="28">
        <v>6</v>
      </c>
      <c r="E249" s="23" t="s">
        <v>247</v>
      </c>
      <c r="F249" s="30" t="s">
        <v>149</v>
      </c>
      <c r="G249" s="30" t="s">
        <v>48</v>
      </c>
      <c r="H249" s="30" t="s">
        <v>162</v>
      </c>
      <c r="I249" s="79"/>
      <c r="J249" s="79"/>
      <c r="K249" s="47">
        <v>8</v>
      </c>
      <c r="L249" s="76">
        <v>13</v>
      </c>
    </row>
    <row r="250" spans="1:98" s="64" customFormat="1" ht="24.95" customHeight="1" x14ac:dyDescent="0.25">
      <c r="A250" s="73">
        <v>155</v>
      </c>
      <c r="B250" s="73"/>
      <c r="C250" s="74" t="s">
        <v>482</v>
      </c>
      <c r="D250" s="29">
        <v>6</v>
      </c>
      <c r="E250" s="23" t="s">
        <v>247</v>
      </c>
      <c r="F250" s="38" t="s">
        <v>211</v>
      </c>
      <c r="G250" s="24" t="s">
        <v>311</v>
      </c>
      <c r="H250" s="38" t="s">
        <v>212</v>
      </c>
      <c r="I250" s="79"/>
      <c r="J250" s="79"/>
      <c r="K250" s="47">
        <v>8</v>
      </c>
      <c r="L250" s="76">
        <v>15</v>
      </c>
    </row>
    <row r="251" spans="1:98" s="64" customFormat="1" ht="24.95" customHeight="1" x14ac:dyDescent="0.25">
      <c r="A251" s="73">
        <v>175</v>
      </c>
      <c r="B251" s="73"/>
      <c r="C251" s="106" t="s">
        <v>504</v>
      </c>
      <c r="D251" s="29">
        <v>6</v>
      </c>
      <c r="E251" s="22" t="s">
        <v>247</v>
      </c>
      <c r="F251" s="90" t="s">
        <v>67</v>
      </c>
      <c r="G251" s="30" t="s">
        <v>48</v>
      </c>
      <c r="H251" s="90" t="s">
        <v>68</v>
      </c>
      <c r="I251" s="79"/>
      <c r="J251" s="79"/>
      <c r="K251" s="48">
        <v>8</v>
      </c>
      <c r="L251" s="76">
        <v>17</v>
      </c>
    </row>
    <row r="252" spans="1:98" s="64" customFormat="1" ht="24.95" customHeight="1" x14ac:dyDescent="0.25">
      <c r="A252" s="73">
        <v>193</v>
      </c>
      <c r="B252" s="73"/>
      <c r="C252" s="72" t="s">
        <v>527</v>
      </c>
      <c r="D252" s="29">
        <v>6</v>
      </c>
      <c r="E252" s="23" t="s">
        <v>247</v>
      </c>
      <c r="F252" s="30" t="s">
        <v>137</v>
      </c>
      <c r="G252" s="30" t="s">
        <v>343</v>
      </c>
      <c r="H252" s="30" t="s">
        <v>136</v>
      </c>
      <c r="I252" s="79"/>
      <c r="J252" s="79"/>
      <c r="K252" s="48">
        <v>8</v>
      </c>
      <c r="L252" s="76">
        <v>20</v>
      </c>
    </row>
    <row r="253" spans="1:98" s="64" customFormat="1" ht="24.95" customHeight="1" x14ac:dyDescent="0.25">
      <c r="A253" s="73">
        <v>210</v>
      </c>
      <c r="B253" s="73"/>
      <c r="C253" s="83" t="s">
        <v>547</v>
      </c>
      <c r="D253" s="28">
        <v>6</v>
      </c>
      <c r="E253" s="22" t="s">
        <v>247</v>
      </c>
      <c r="F253" s="30" t="s">
        <v>47</v>
      </c>
      <c r="G253" s="30" t="s">
        <v>48</v>
      </c>
      <c r="H253" s="84" t="s">
        <v>49</v>
      </c>
      <c r="I253" s="79"/>
      <c r="J253" s="79"/>
      <c r="K253" s="48">
        <v>8</v>
      </c>
      <c r="L253" s="76">
        <v>22</v>
      </c>
    </row>
    <row r="254" spans="1:98" s="64" customFormat="1" ht="24.95" customHeight="1" x14ac:dyDescent="0.25">
      <c r="A254" s="73">
        <v>225</v>
      </c>
      <c r="B254" s="73"/>
      <c r="C254" s="109" t="s">
        <v>564</v>
      </c>
      <c r="D254" s="29">
        <v>6</v>
      </c>
      <c r="E254" s="23" t="s">
        <v>247</v>
      </c>
      <c r="F254" s="94" t="s">
        <v>302</v>
      </c>
      <c r="G254" s="94" t="s">
        <v>296</v>
      </c>
      <c r="H254" s="94" t="s">
        <v>23</v>
      </c>
      <c r="I254" s="79"/>
      <c r="J254" s="79"/>
      <c r="K254" s="48">
        <v>8</v>
      </c>
      <c r="L254" s="76">
        <v>24</v>
      </c>
    </row>
    <row r="255" spans="1:98" s="64" customFormat="1" ht="24.95" customHeight="1" x14ac:dyDescent="0.25">
      <c r="A255" s="73">
        <v>240</v>
      </c>
      <c r="B255" s="73"/>
      <c r="C255" s="73" t="s">
        <v>579</v>
      </c>
      <c r="D255" s="28">
        <v>6</v>
      </c>
      <c r="E255" s="23" t="s">
        <v>247</v>
      </c>
      <c r="F255" s="30" t="s">
        <v>95</v>
      </c>
      <c r="G255" s="24" t="s">
        <v>257</v>
      </c>
      <c r="H255" s="30" t="s">
        <v>96</v>
      </c>
      <c r="I255" s="79"/>
      <c r="J255" s="79"/>
      <c r="K255" s="48">
        <v>8</v>
      </c>
      <c r="L255" s="76">
        <v>25</v>
      </c>
    </row>
    <row r="256" spans="1:98" s="64" customFormat="1" ht="24.95" customHeight="1" x14ac:dyDescent="0.25">
      <c r="A256" s="73">
        <v>254</v>
      </c>
      <c r="B256" s="73"/>
      <c r="C256" s="72" t="s">
        <v>597</v>
      </c>
      <c r="D256" s="29">
        <v>6</v>
      </c>
      <c r="E256" s="23" t="s">
        <v>247</v>
      </c>
      <c r="F256" s="32" t="s">
        <v>302</v>
      </c>
      <c r="G256" s="30" t="s">
        <v>296</v>
      </c>
      <c r="H256" s="32" t="s">
        <v>23</v>
      </c>
      <c r="I256" s="79"/>
      <c r="J256" s="79"/>
      <c r="K256" s="48">
        <v>8</v>
      </c>
      <c r="L256" s="76">
        <v>27</v>
      </c>
    </row>
    <row r="257" spans="1:12" s="64" customFormat="1" ht="24.95" customHeight="1" x14ac:dyDescent="0.25">
      <c r="A257" s="73">
        <v>268</v>
      </c>
      <c r="B257" s="73"/>
      <c r="C257" s="73" t="s">
        <v>614</v>
      </c>
      <c r="D257" s="29">
        <v>6</v>
      </c>
      <c r="E257" s="23" t="s">
        <v>247</v>
      </c>
      <c r="F257" s="30" t="s">
        <v>167</v>
      </c>
      <c r="G257" s="24" t="s">
        <v>25</v>
      </c>
      <c r="H257" s="30" t="s">
        <v>168</v>
      </c>
      <c r="I257" s="79"/>
      <c r="J257" s="79"/>
      <c r="K257" s="48">
        <v>8</v>
      </c>
      <c r="L257" s="76">
        <v>29</v>
      </c>
    </row>
    <row r="258" spans="1:12" s="64" customFormat="1" ht="24.95" customHeight="1" x14ac:dyDescent="0.25">
      <c r="A258" s="73">
        <v>285</v>
      </c>
      <c r="B258" s="73"/>
      <c r="C258" s="72" t="s">
        <v>632</v>
      </c>
      <c r="D258" s="28">
        <v>7</v>
      </c>
      <c r="E258" s="23" t="s">
        <v>247</v>
      </c>
      <c r="F258" s="32" t="s">
        <v>74</v>
      </c>
      <c r="G258" s="30" t="s">
        <v>48</v>
      </c>
      <c r="H258" s="32" t="s">
        <v>75</v>
      </c>
      <c r="I258" s="79"/>
      <c r="J258" s="79"/>
      <c r="K258" s="48">
        <v>8</v>
      </c>
      <c r="L258" s="76">
        <v>2</v>
      </c>
    </row>
    <row r="259" spans="1:12" s="64" customFormat="1" ht="24.95" customHeight="1" x14ac:dyDescent="0.25">
      <c r="A259" s="73">
        <v>306</v>
      </c>
      <c r="B259" s="73"/>
      <c r="C259" s="71" t="s">
        <v>657</v>
      </c>
      <c r="D259" s="29">
        <v>7</v>
      </c>
      <c r="E259" s="23" t="s">
        <v>247</v>
      </c>
      <c r="F259" s="24" t="s">
        <v>45</v>
      </c>
      <c r="G259" s="24" t="s">
        <v>25</v>
      </c>
      <c r="H259" s="24" t="s">
        <v>46</v>
      </c>
      <c r="I259" s="79"/>
      <c r="J259" s="79"/>
      <c r="K259" s="48">
        <v>8</v>
      </c>
      <c r="L259" s="76">
        <v>6</v>
      </c>
    </row>
    <row r="260" spans="1:12" s="64" customFormat="1" ht="24.95" customHeight="1" x14ac:dyDescent="0.25">
      <c r="A260" s="73">
        <v>327</v>
      </c>
      <c r="B260" s="73"/>
      <c r="C260" s="75" t="s">
        <v>686</v>
      </c>
      <c r="D260" s="28">
        <v>7</v>
      </c>
      <c r="E260" s="23" t="s">
        <v>247</v>
      </c>
      <c r="F260" s="24" t="s">
        <v>62</v>
      </c>
      <c r="G260" s="36" t="s">
        <v>25</v>
      </c>
      <c r="H260" s="36" t="s">
        <v>156</v>
      </c>
      <c r="I260" s="79"/>
      <c r="J260" s="79"/>
      <c r="K260" s="48">
        <v>8</v>
      </c>
      <c r="L260" s="76">
        <v>9</v>
      </c>
    </row>
    <row r="261" spans="1:12" s="64" customFormat="1" ht="24.95" customHeight="1" x14ac:dyDescent="0.25">
      <c r="A261" s="73">
        <v>348</v>
      </c>
      <c r="B261" s="73"/>
      <c r="C261" s="75" t="s">
        <v>712</v>
      </c>
      <c r="D261" s="29">
        <v>7</v>
      </c>
      <c r="E261" s="23" t="s">
        <v>247</v>
      </c>
      <c r="F261" s="24" t="s">
        <v>189</v>
      </c>
      <c r="G261" s="36" t="s">
        <v>25</v>
      </c>
      <c r="H261" s="36" t="s">
        <v>190</v>
      </c>
      <c r="I261" s="79"/>
      <c r="J261" s="79"/>
      <c r="K261" s="48">
        <v>8</v>
      </c>
      <c r="L261" s="76">
        <v>14</v>
      </c>
    </row>
    <row r="262" spans="1:12" s="64" customFormat="1" ht="24.95" customHeight="1" x14ac:dyDescent="0.25">
      <c r="A262" s="73">
        <v>369</v>
      </c>
      <c r="B262" s="73"/>
      <c r="C262" s="73" t="s">
        <v>736</v>
      </c>
      <c r="D262" s="28">
        <v>7</v>
      </c>
      <c r="E262" s="23" t="s">
        <v>247</v>
      </c>
      <c r="F262" s="30" t="s">
        <v>304</v>
      </c>
      <c r="G262" s="30" t="s">
        <v>296</v>
      </c>
      <c r="H262" s="30" t="s">
        <v>126</v>
      </c>
      <c r="I262" s="79"/>
      <c r="J262" s="79"/>
      <c r="K262" s="48">
        <v>8</v>
      </c>
      <c r="L262" s="76">
        <v>18</v>
      </c>
    </row>
    <row r="263" spans="1:12" s="64" customFormat="1" ht="24.95" customHeight="1" x14ac:dyDescent="0.25">
      <c r="A263" s="73">
        <v>390</v>
      </c>
      <c r="B263" s="73"/>
      <c r="C263" s="71" t="s">
        <v>759</v>
      </c>
      <c r="D263" s="29">
        <v>7</v>
      </c>
      <c r="E263" s="23" t="s">
        <v>209</v>
      </c>
      <c r="F263" s="24" t="s">
        <v>256</v>
      </c>
      <c r="G263" s="24" t="s">
        <v>21</v>
      </c>
      <c r="H263" s="24" t="s">
        <v>210</v>
      </c>
      <c r="I263" s="79"/>
      <c r="J263" s="79"/>
      <c r="K263" s="48">
        <v>8</v>
      </c>
      <c r="L263" s="76">
        <v>21</v>
      </c>
    </row>
    <row r="264" spans="1:12" s="64" customFormat="1" ht="24.95" customHeight="1" x14ac:dyDescent="0.25">
      <c r="A264" s="73">
        <v>409</v>
      </c>
      <c r="B264" s="73"/>
      <c r="C264" s="74" t="s">
        <v>778</v>
      </c>
      <c r="D264" s="28">
        <v>7</v>
      </c>
      <c r="E264" s="23" t="s">
        <v>247</v>
      </c>
      <c r="F264" s="38" t="s">
        <v>71</v>
      </c>
      <c r="G264" s="24" t="s">
        <v>311</v>
      </c>
      <c r="H264" s="38" t="s">
        <v>72</v>
      </c>
      <c r="I264" s="82"/>
      <c r="J264" s="79"/>
      <c r="K264" s="48">
        <v>8</v>
      </c>
      <c r="L264" s="76">
        <v>26</v>
      </c>
    </row>
    <row r="265" spans="1:12" s="64" customFormat="1" ht="24.95" customHeight="1" x14ac:dyDescent="0.25">
      <c r="A265" s="73">
        <v>428</v>
      </c>
      <c r="B265" s="73"/>
      <c r="C265" s="71" t="s">
        <v>799</v>
      </c>
      <c r="D265" s="29">
        <v>7</v>
      </c>
      <c r="E265" s="23" t="s">
        <v>247</v>
      </c>
      <c r="F265" s="24" t="s">
        <v>387</v>
      </c>
      <c r="G265" s="24" t="s">
        <v>25</v>
      </c>
      <c r="H265" s="24" t="s">
        <v>388</v>
      </c>
      <c r="I265" s="82"/>
      <c r="J265" s="79"/>
      <c r="K265" s="48">
        <v>8</v>
      </c>
      <c r="L265" s="76">
        <v>30</v>
      </c>
    </row>
    <row r="266" spans="1:12" s="64" customFormat="1" ht="24.95" customHeight="1" x14ac:dyDescent="0.25">
      <c r="A266" s="73">
        <v>476</v>
      </c>
      <c r="B266" s="73"/>
      <c r="C266" s="75" t="s">
        <v>850</v>
      </c>
      <c r="D266" s="42">
        <v>8</v>
      </c>
      <c r="E266" s="23" t="s">
        <v>247</v>
      </c>
      <c r="F266" s="24" t="s">
        <v>42</v>
      </c>
      <c r="G266" s="36" t="s">
        <v>25</v>
      </c>
      <c r="H266" s="36" t="s">
        <v>43</v>
      </c>
      <c r="I266" s="82"/>
      <c r="J266" s="79"/>
      <c r="K266" s="48">
        <v>8</v>
      </c>
      <c r="L266" s="76">
        <v>4</v>
      </c>
    </row>
    <row r="267" spans="1:12" s="64" customFormat="1" ht="24.95" customHeight="1" x14ac:dyDescent="0.25">
      <c r="A267" s="73">
        <v>496</v>
      </c>
      <c r="B267" s="73"/>
      <c r="C267" s="75" t="s">
        <v>70</v>
      </c>
      <c r="D267" s="42">
        <v>8</v>
      </c>
      <c r="E267" s="23" t="s">
        <v>209</v>
      </c>
      <c r="F267" s="24" t="s">
        <v>256</v>
      </c>
      <c r="G267" s="36" t="s">
        <v>21</v>
      </c>
      <c r="H267" s="36" t="s">
        <v>210</v>
      </c>
      <c r="I267" s="27"/>
      <c r="J267" s="27"/>
      <c r="K267" s="48">
        <v>8</v>
      </c>
      <c r="L267" s="76">
        <v>7</v>
      </c>
    </row>
    <row r="268" spans="1:12" s="64" customFormat="1" ht="24.95" customHeight="1" x14ac:dyDescent="0.25">
      <c r="A268" s="73">
        <v>516</v>
      </c>
      <c r="B268" s="73"/>
      <c r="C268" s="74" t="s">
        <v>111</v>
      </c>
      <c r="D268" s="42">
        <v>8</v>
      </c>
      <c r="E268" s="23" t="s">
        <v>209</v>
      </c>
      <c r="F268" s="38" t="s">
        <v>256</v>
      </c>
      <c r="G268" s="24" t="s">
        <v>21</v>
      </c>
      <c r="H268" s="38" t="s">
        <v>210</v>
      </c>
      <c r="I268" s="27"/>
      <c r="J268" s="27"/>
      <c r="K268" s="48">
        <v>8</v>
      </c>
      <c r="L268" s="76">
        <v>11</v>
      </c>
    </row>
    <row r="269" spans="1:12" s="64" customFormat="1" ht="24.95" customHeight="1" x14ac:dyDescent="0.25">
      <c r="A269" s="73">
        <v>535</v>
      </c>
      <c r="B269" s="73"/>
      <c r="C269" s="72" t="s">
        <v>135</v>
      </c>
      <c r="D269" s="28">
        <v>8</v>
      </c>
      <c r="E269" s="23" t="s">
        <v>247</v>
      </c>
      <c r="F269" s="32" t="s">
        <v>338</v>
      </c>
      <c r="G269" s="30" t="s">
        <v>334</v>
      </c>
      <c r="H269" s="32" t="s">
        <v>874</v>
      </c>
      <c r="I269" s="27"/>
      <c r="J269" s="27"/>
      <c r="K269" s="48">
        <v>8</v>
      </c>
      <c r="L269" s="76">
        <v>16</v>
      </c>
    </row>
    <row r="270" spans="1:12" s="64" customFormat="1" ht="24.95" customHeight="1" x14ac:dyDescent="0.25">
      <c r="A270" s="73">
        <v>554</v>
      </c>
      <c r="B270" s="73"/>
      <c r="C270" s="72" t="s">
        <v>82</v>
      </c>
      <c r="D270" s="42">
        <v>8</v>
      </c>
      <c r="E270" s="23" t="s">
        <v>247</v>
      </c>
      <c r="F270" s="32" t="s">
        <v>42</v>
      </c>
      <c r="G270" s="30" t="s">
        <v>25</v>
      </c>
      <c r="H270" s="32" t="s">
        <v>43</v>
      </c>
      <c r="I270" s="27"/>
      <c r="J270" s="27"/>
      <c r="K270" s="48">
        <v>8</v>
      </c>
      <c r="L270" s="76">
        <v>19</v>
      </c>
    </row>
    <row r="271" spans="1:12" s="64" customFormat="1" ht="24.95" customHeight="1" x14ac:dyDescent="0.25">
      <c r="A271" s="73">
        <v>572</v>
      </c>
      <c r="B271" s="73"/>
      <c r="C271" s="108" t="s">
        <v>188</v>
      </c>
      <c r="D271" s="23">
        <v>8</v>
      </c>
      <c r="E271" s="43" t="s">
        <v>247</v>
      </c>
      <c r="F271" s="115" t="s">
        <v>74</v>
      </c>
      <c r="G271" s="24" t="s">
        <v>48</v>
      </c>
      <c r="H271" s="24" t="s">
        <v>75</v>
      </c>
      <c r="I271" s="27"/>
      <c r="J271" s="27"/>
      <c r="K271" s="48">
        <v>8</v>
      </c>
      <c r="L271" s="76">
        <v>23</v>
      </c>
    </row>
    <row r="272" spans="1:12" s="64" customFormat="1" ht="24.95" customHeight="1" thickBot="1" x14ac:dyDescent="0.3">
      <c r="A272" s="73">
        <v>590</v>
      </c>
      <c r="B272" s="107"/>
      <c r="C272" s="107" t="s">
        <v>107</v>
      </c>
      <c r="D272" s="65">
        <v>8</v>
      </c>
      <c r="E272" s="45" t="s">
        <v>247</v>
      </c>
      <c r="F272" s="118" t="s">
        <v>933</v>
      </c>
      <c r="G272" s="85" t="s">
        <v>331</v>
      </c>
      <c r="H272" s="85" t="s">
        <v>108</v>
      </c>
      <c r="I272" s="86"/>
      <c r="J272" s="86"/>
      <c r="K272" s="48">
        <v>8</v>
      </c>
      <c r="L272" s="77">
        <v>28</v>
      </c>
    </row>
    <row r="273" spans="1:98" s="53" customFormat="1" ht="24.95" customHeight="1" thickTop="1" thickBot="1" x14ac:dyDescent="0.3">
      <c r="A273" s="49" t="s">
        <v>8</v>
      </c>
      <c r="B273" s="365" t="s">
        <v>0</v>
      </c>
      <c r="C273" s="133" t="s">
        <v>1</v>
      </c>
      <c r="D273" s="367" t="s">
        <v>9</v>
      </c>
      <c r="E273" s="369" t="s">
        <v>19</v>
      </c>
      <c r="F273" s="371" t="s">
        <v>2</v>
      </c>
      <c r="G273" s="364" t="s">
        <v>18</v>
      </c>
      <c r="H273" s="134" t="s">
        <v>3</v>
      </c>
      <c r="I273" s="135" t="s">
        <v>4</v>
      </c>
      <c r="J273" s="361" t="s">
        <v>10</v>
      </c>
      <c r="K273" s="363" t="s">
        <v>11</v>
      </c>
      <c r="L273" s="363" t="s">
        <v>12</v>
      </c>
    </row>
    <row r="274" spans="1:98" s="53" customFormat="1" ht="24.95" customHeight="1" thickTop="1" thickBot="1" x14ac:dyDescent="0.3">
      <c r="A274" s="54" t="s">
        <v>4</v>
      </c>
      <c r="B274" s="366"/>
      <c r="C274" s="54" t="s">
        <v>5</v>
      </c>
      <c r="D274" s="368"/>
      <c r="E274" s="370"/>
      <c r="F274" s="372"/>
      <c r="G274" s="373"/>
      <c r="H274" s="56" t="s">
        <v>6</v>
      </c>
      <c r="I274" s="57" t="s">
        <v>7</v>
      </c>
      <c r="J274" s="362"/>
      <c r="K274" s="364"/>
      <c r="L274" s="364"/>
    </row>
    <row r="275" spans="1:98" s="53" customFormat="1" ht="24.95" customHeight="1" thickTop="1" x14ac:dyDescent="0.25">
      <c r="A275" s="58"/>
      <c r="B275" s="58"/>
      <c r="C275" s="58"/>
      <c r="D275" s="58"/>
      <c r="E275" s="59"/>
      <c r="F275" s="59"/>
      <c r="G275" s="60"/>
      <c r="H275" s="61"/>
      <c r="I275" s="58"/>
      <c r="J275" s="58"/>
      <c r="K275" s="46"/>
      <c r="L275" s="46"/>
      <c r="M275" s="62"/>
      <c r="N275" s="62"/>
      <c r="O275" s="62"/>
      <c r="P275" s="62"/>
      <c r="Q275" s="62"/>
      <c r="R275" s="62"/>
      <c r="S275" s="62"/>
      <c r="T275" s="62"/>
      <c r="U275" s="62"/>
      <c r="V275" s="62"/>
      <c r="W275" s="62"/>
      <c r="X275" s="62"/>
      <c r="Y275" s="62"/>
      <c r="Z275" s="62"/>
      <c r="AA275" s="62"/>
      <c r="AB275" s="62"/>
      <c r="AC275" s="62"/>
      <c r="AD275" s="62"/>
      <c r="AE275" s="62"/>
      <c r="AF275" s="62"/>
      <c r="AG275" s="62"/>
      <c r="AH275" s="62"/>
      <c r="AI275" s="62"/>
      <c r="AJ275" s="62"/>
      <c r="AK275" s="62"/>
      <c r="AL275" s="62"/>
      <c r="AM275" s="62"/>
      <c r="AN275" s="62"/>
      <c r="AO275" s="62"/>
      <c r="AP275" s="62"/>
      <c r="AQ275" s="62"/>
      <c r="AR275" s="62"/>
      <c r="AS275" s="62"/>
      <c r="AT275" s="62"/>
      <c r="AU275" s="62"/>
      <c r="AV275" s="62"/>
      <c r="AW275" s="62"/>
      <c r="AX275" s="62"/>
      <c r="AY275" s="62"/>
      <c r="AZ275" s="62"/>
      <c r="BA275" s="62"/>
      <c r="BB275" s="62"/>
      <c r="BC275" s="62"/>
      <c r="BD275" s="62"/>
      <c r="BE275" s="62"/>
      <c r="BF275" s="62"/>
      <c r="BG275" s="62"/>
      <c r="BH275" s="62"/>
      <c r="BI275" s="62"/>
      <c r="BJ275" s="62"/>
      <c r="BK275" s="62"/>
      <c r="BL275" s="62"/>
      <c r="BM275" s="62"/>
      <c r="BN275" s="62"/>
      <c r="BO275" s="62"/>
      <c r="BP275" s="62"/>
      <c r="BQ275" s="62"/>
      <c r="BR275" s="62"/>
      <c r="BS275" s="62"/>
      <c r="BT275" s="62"/>
      <c r="BU275" s="62"/>
      <c r="BV275" s="62"/>
      <c r="BW275" s="62"/>
      <c r="BX275" s="62"/>
      <c r="BY275" s="62"/>
      <c r="BZ275" s="62"/>
      <c r="CA275" s="62"/>
      <c r="CB275" s="62"/>
      <c r="CC275" s="62"/>
      <c r="CD275" s="62"/>
      <c r="CE275" s="62"/>
      <c r="CF275" s="62"/>
      <c r="CG275" s="62"/>
      <c r="CH275" s="62"/>
      <c r="CI275" s="62"/>
      <c r="CJ275" s="62"/>
      <c r="CK275" s="62"/>
      <c r="CL275" s="62"/>
      <c r="CM275" s="62"/>
      <c r="CN275" s="62"/>
      <c r="CO275" s="62"/>
      <c r="CP275" s="62"/>
      <c r="CQ275" s="62"/>
      <c r="CR275" s="62"/>
      <c r="CS275" s="62"/>
      <c r="CT275" s="62"/>
    </row>
    <row r="276" spans="1:98" s="64" customFormat="1" ht="24.95" customHeight="1" x14ac:dyDescent="0.25">
      <c r="A276" s="73">
        <v>9</v>
      </c>
      <c r="B276" s="73"/>
      <c r="C276" s="72" t="s">
        <v>270</v>
      </c>
      <c r="D276" s="29">
        <v>6</v>
      </c>
      <c r="E276" s="23" t="s">
        <v>247</v>
      </c>
      <c r="F276" s="116" t="s">
        <v>271</v>
      </c>
      <c r="G276" s="30" t="s">
        <v>25</v>
      </c>
      <c r="H276" s="32" t="s">
        <v>34</v>
      </c>
      <c r="I276" s="25"/>
      <c r="J276" s="25"/>
      <c r="K276" s="47">
        <v>9</v>
      </c>
      <c r="L276" s="76">
        <v>1</v>
      </c>
    </row>
    <row r="277" spans="1:98" s="64" customFormat="1" ht="24.95" customHeight="1" x14ac:dyDescent="0.25">
      <c r="A277" s="73">
        <v>30</v>
      </c>
      <c r="B277" s="73"/>
      <c r="C277" s="72" t="s">
        <v>300</v>
      </c>
      <c r="D277" s="28">
        <v>6</v>
      </c>
      <c r="E277" s="23" t="s">
        <v>247</v>
      </c>
      <c r="F277" s="32" t="s">
        <v>298</v>
      </c>
      <c r="G277" s="30" t="s">
        <v>296</v>
      </c>
      <c r="H277" s="30" t="s">
        <v>299</v>
      </c>
      <c r="I277" s="25"/>
      <c r="J277" s="25"/>
      <c r="K277" s="47">
        <v>9</v>
      </c>
      <c r="L277" s="76">
        <v>3</v>
      </c>
    </row>
    <row r="278" spans="1:98" s="64" customFormat="1" ht="24.95" customHeight="1" x14ac:dyDescent="0.25">
      <c r="A278" s="73">
        <v>51</v>
      </c>
      <c r="B278" s="73"/>
      <c r="C278" s="106" t="s">
        <v>344</v>
      </c>
      <c r="D278" s="29">
        <v>6</v>
      </c>
      <c r="E278" s="22" t="s">
        <v>247</v>
      </c>
      <c r="F278" s="90" t="s">
        <v>122</v>
      </c>
      <c r="G278" s="30" t="s">
        <v>343</v>
      </c>
      <c r="H278" s="90" t="s">
        <v>345</v>
      </c>
      <c r="I278" s="25"/>
      <c r="J278" s="25"/>
      <c r="K278" s="47">
        <v>9</v>
      </c>
      <c r="L278" s="76">
        <v>5</v>
      </c>
    </row>
    <row r="279" spans="1:98" s="64" customFormat="1" ht="24.95" customHeight="1" x14ac:dyDescent="0.25">
      <c r="A279" s="73">
        <v>72</v>
      </c>
      <c r="B279" s="73"/>
      <c r="C279" s="72" t="s">
        <v>374</v>
      </c>
      <c r="D279" s="28">
        <v>6</v>
      </c>
      <c r="E279" s="23" t="s">
        <v>247</v>
      </c>
      <c r="F279" s="30" t="s">
        <v>158</v>
      </c>
      <c r="G279" s="30" t="s">
        <v>257</v>
      </c>
      <c r="H279" s="30" t="s">
        <v>159</v>
      </c>
      <c r="I279" s="25"/>
      <c r="J279" s="25"/>
      <c r="K279" s="47">
        <v>9</v>
      </c>
      <c r="L279" s="76">
        <v>8</v>
      </c>
    </row>
    <row r="280" spans="1:98" s="64" customFormat="1" ht="24.95" customHeight="1" x14ac:dyDescent="0.25">
      <c r="A280" s="73">
        <v>93</v>
      </c>
      <c r="B280" s="73"/>
      <c r="C280" s="73" t="s">
        <v>402</v>
      </c>
      <c r="D280" s="29">
        <v>6</v>
      </c>
      <c r="E280" s="23" t="s">
        <v>247</v>
      </c>
      <c r="F280" s="24" t="s">
        <v>92</v>
      </c>
      <c r="G280" s="24" t="s">
        <v>25</v>
      </c>
      <c r="H280" s="24" t="s">
        <v>59</v>
      </c>
      <c r="I280" s="25"/>
      <c r="J280" s="25"/>
      <c r="K280" s="47">
        <v>9</v>
      </c>
      <c r="L280" s="76">
        <v>10</v>
      </c>
    </row>
    <row r="281" spans="1:98" s="64" customFormat="1" ht="24.95" customHeight="1" x14ac:dyDescent="0.25">
      <c r="A281" s="73">
        <v>114</v>
      </c>
      <c r="B281" s="73"/>
      <c r="C281" s="75" t="s">
        <v>426</v>
      </c>
      <c r="D281" s="28">
        <v>6</v>
      </c>
      <c r="E281" s="23" t="s">
        <v>247</v>
      </c>
      <c r="F281" s="24" t="s">
        <v>427</v>
      </c>
      <c r="G281" s="36" t="s">
        <v>324</v>
      </c>
      <c r="H281" s="36" t="s">
        <v>428</v>
      </c>
      <c r="I281" s="25"/>
      <c r="J281" s="25"/>
      <c r="K281" s="47">
        <v>9</v>
      </c>
      <c r="L281" s="76">
        <v>12</v>
      </c>
    </row>
    <row r="282" spans="1:98" s="64" customFormat="1" ht="24.95" customHeight="1" x14ac:dyDescent="0.25">
      <c r="A282" s="73">
        <v>135</v>
      </c>
      <c r="B282" s="73"/>
      <c r="C282" s="75" t="s">
        <v>460</v>
      </c>
      <c r="D282" s="29">
        <v>6</v>
      </c>
      <c r="E282" s="23" t="s">
        <v>247</v>
      </c>
      <c r="F282" s="36" t="s">
        <v>149</v>
      </c>
      <c r="G282" s="30" t="s">
        <v>48</v>
      </c>
      <c r="H282" s="36" t="s">
        <v>162</v>
      </c>
      <c r="I282" s="25"/>
      <c r="J282" s="25"/>
      <c r="K282" s="47">
        <v>9</v>
      </c>
      <c r="L282" s="76">
        <v>13</v>
      </c>
    </row>
    <row r="283" spans="1:98" s="64" customFormat="1" ht="24.95" customHeight="1" x14ac:dyDescent="0.25">
      <c r="A283" s="73">
        <v>156</v>
      </c>
      <c r="B283" s="73"/>
      <c r="C283" s="71" t="s">
        <v>483</v>
      </c>
      <c r="D283" s="28">
        <v>6</v>
      </c>
      <c r="E283" s="23" t="s">
        <v>247</v>
      </c>
      <c r="F283" s="24" t="s">
        <v>387</v>
      </c>
      <c r="G283" s="24" t="s">
        <v>25</v>
      </c>
      <c r="H283" s="30" t="s">
        <v>388</v>
      </c>
      <c r="I283" s="25"/>
      <c r="J283" s="25"/>
      <c r="K283" s="47">
        <v>9</v>
      </c>
      <c r="L283" s="76">
        <v>15</v>
      </c>
    </row>
    <row r="284" spans="1:98" s="64" customFormat="1" ht="24.95" customHeight="1" x14ac:dyDescent="0.25">
      <c r="A284" s="73">
        <v>176</v>
      </c>
      <c r="B284" s="73"/>
      <c r="C284" s="74" t="s">
        <v>505</v>
      </c>
      <c r="D284" s="28">
        <v>6</v>
      </c>
      <c r="E284" s="23" t="s">
        <v>247</v>
      </c>
      <c r="F284" s="38" t="s">
        <v>47</v>
      </c>
      <c r="G284" s="24" t="s">
        <v>48</v>
      </c>
      <c r="H284" s="38" t="s">
        <v>49</v>
      </c>
      <c r="I284" s="25"/>
      <c r="J284" s="25"/>
      <c r="K284" s="48">
        <v>9</v>
      </c>
      <c r="L284" s="76">
        <v>17</v>
      </c>
    </row>
    <row r="285" spans="1:98" s="64" customFormat="1" ht="24.95" customHeight="1" x14ac:dyDescent="0.25">
      <c r="A285" s="73">
        <v>194</v>
      </c>
      <c r="B285" s="73"/>
      <c r="C285" s="71" t="s">
        <v>528</v>
      </c>
      <c r="D285" s="28">
        <v>6</v>
      </c>
      <c r="E285" s="23" t="s">
        <v>247</v>
      </c>
      <c r="F285" s="24" t="s">
        <v>100</v>
      </c>
      <c r="G285" s="24" t="s">
        <v>257</v>
      </c>
      <c r="H285" s="24" t="s">
        <v>101</v>
      </c>
      <c r="I285" s="25"/>
      <c r="J285" s="25"/>
      <c r="K285" s="48">
        <v>9</v>
      </c>
      <c r="L285" s="76">
        <v>20</v>
      </c>
    </row>
    <row r="286" spans="1:98" s="64" customFormat="1" ht="24.95" customHeight="1" x14ac:dyDescent="0.25">
      <c r="A286" s="73">
        <v>286</v>
      </c>
      <c r="B286" s="73"/>
      <c r="C286" s="110" t="s">
        <v>633</v>
      </c>
      <c r="D286" s="96">
        <v>7</v>
      </c>
      <c r="E286" s="97" t="s">
        <v>247</v>
      </c>
      <c r="F286" s="95" t="s">
        <v>47</v>
      </c>
      <c r="G286" s="95" t="s">
        <v>48</v>
      </c>
      <c r="H286" s="95" t="s">
        <v>49</v>
      </c>
      <c r="I286" s="25"/>
      <c r="J286" s="25"/>
      <c r="K286" s="48">
        <v>9</v>
      </c>
      <c r="L286" s="76">
        <v>2</v>
      </c>
    </row>
    <row r="287" spans="1:98" s="64" customFormat="1" ht="24.95" customHeight="1" x14ac:dyDescent="0.25">
      <c r="A287" s="73">
        <v>307</v>
      </c>
      <c r="B287" s="73"/>
      <c r="C287" s="71" t="s">
        <v>658</v>
      </c>
      <c r="D287" s="28">
        <v>7</v>
      </c>
      <c r="E287" s="23" t="s">
        <v>209</v>
      </c>
      <c r="F287" s="24" t="s">
        <v>256</v>
      </c>
      <c r="G287" s="24" t="s">
        <v>21</v>
      </c>
      <c r="H287" s="30" t="s">
        <v>210</v>
      </c>
      <c r="I287" s="25"/>
      <c r="J287" s="25"/>
      <c r="K287" s="48">
        <v>9</v>
      </c>
      <c r="L287" s="76">
        <v>6</v>
      </c>
    </row>
    <row r="288" spans="1:98" s="64" customFormat="1" ht="24.95" customHeight="1" x14ac:dyDescent="0.25">
      <c r="A288" s="73">
        <v>328</v>
      </c>
      <c r="B288" s="73"/>
      <c r="C288" s="75" t="s">
        <v>687</v>
      </c>
      <c r="D288" s="96">
        <v>7</v>
      </c>
      <c r="E288" s="23" t="s">
        <v>247</v>
      </c>
      <c r="F288" s="24" t="s">
        <v>55</v>
      </c>
      <c r="G288" s="36" t="s">
        <v>25</v>
      </c>
      <c r="H288" s="36" t="s">
        <v>543</v>
      </c>
      <c r="I288" s="33"/>
      <c r="J288" s="25"/>
      <c r="K288" s="48">
        <v>9</v>
      </c>
      <c r="L288" s="76">
        <v>9</v>
      </c>
    </row>
    <row r="289" spans="1:98" s="64" customFormat="1" ht="24.95" customHeight="1" x14ac:dyDescent="0.25">
      <c r="A289" s="73">
        <v>349</v>
      </c>
      <c r="B289" s="73"/>
      <c r="C289" s="71" t="s">
        <v>713</v>
      </c>
      <c r="D289" s="28">
        <v>7</v>
      </c>
      <c r="E289" s="23" t="s">
        <v>247</v>
      </c>
      <c r="F289" s="24" t="s">
        <v>129</v>
      </c>
      <c r="G289" s="24" t="s">
        <v>311</v>
      </c>
      <c r="H289" s="24" t="s">
        <v>655</v>
      </c>
      <c r="I289" s="25"/>
      <c r="J289" s="25"/>
      <c r="K289" s="48">
        <v>9</v>
      </c>
      <c r="L289" s="76">
        <v>14</v>
      </c>
    </row>
    <row r="290" spans="1:98" s="64" customFormat="1" ht="24.95" customHeight="1" x14ac:dyDescent="0.25">
      <c r="A290" s="73">
        <v>370</v>
      </c>
      <c r="B290" s="73"/>
      <c r="C290" s="72" t="s">
        <v>737</v>
      </c>
      <c r="D290" s="96">
        <v>7</v>
      </c>
      <c r="E290" s="23" t="s">
        <v>247</v>
      </c>
      <c r="F290" s="32" t="s">
        <v>137</v>
      </c>
      <c r="G290" s="30" t="s">
        <v>343</v>
      </c>
      <c r="H290" s="32" t="s">
        <v>138</v>
      </c>
      <c r="I290" s="25"/>
      <c r="J290" s="25"/>
      <c r="K290" s="48">
        <v>9</v>
      </c>
      <c r="L290" s="76">
        <v>18</v>
      </c>
    </row>
    <row r="291" spans="1:98" s="64" customFormat="1" ht="24.95" customHeight="1" x14ac:dyDescent="0.25">
      <c r="A291" s="73">
        <v>477</v>
      </c>
      <c r="B291" s="73"/>
      <c r="C291" s="75" t="s">
        <v>114</v>
      </c>
      <c r="D291" s="28">
        <v>8</v>
      </c>
      <c r="E291" s="23" t="s">
        <v>247</v>
      </c>
      <c r="F291" s="24" t="s">
        <v>92</v>
      </c>
      <c r="G291" s="36" t="s">
        <v>25</v>
      </c>
      <c r="H291" s="36" t="s">
        <v>59</v>
      </c>
      <c r="I291" s="33"/>
      <c r="J291" s="25"/>
      <c r="K291" s="48">
        <v>9</v>
      </c>
      <c r="L291" s="76">
        <v>4</v>
      </c>
    </row>
    <row r="292" spans="1:98" s="64" customFormat="1" ht="24.95" customHeight="1" x14ac:dyDescent="0.25">
      <c r="A292" s="73">
        <v>497</v>
      </c>
      <c r="B292" s="73"/>
      <c r="C292" s="75" t="s">
        <v>859</v>
      </c>
      <c r="D292" s="99">
        <v>8</v>
      </c>
      <c r="E292" s="23" t="s">
        <v>209</v>
      </c>
      <c r="F292" s="24" t="s">
        <v>256</v>
      </c>
      <c r="G292" s="36" t="s">
        <v>21</v>
      </c>
      <c r="H292" s="36" t="s">
        <v>210</v>
      </c>
      <c r="I292" s="26"/>
      <c r="J292" s="26"/>
      <c r="K292" s="48">
        <v>9</v>
      </c>
      <c r="L292" s="76">
        <v>7</v>
      </c>
    </row>
    <row r="293" spans="1:98" s="64" customFormat="1" ht="24.95" customHeight="1" x14ac:dyDescent="0.25">
      <c r="A293" s="73">
        <v>517</v>
      </c>
      <c r="B293" s="73"/>
      <c r="C293" s="74" t="s">
        <v>153</v>
      </c>
      <c r="D293" s="28">
        <v>8</v>
      </c>
      <c r="E293" s="23" t="s">
        <v>209</v>
      </c>
      <c r="F293" s="38" t="s">
        <v>256</v>
      </c>
      <c r="G293" s="24" t="s">
        <v>21</v>
      </c>
      <c r="H293" s="38" t="s">
        <v>210</v>
      </c>
      <c r="I293" s="26"/>
      <c r="J293" s="26"/>
      <c r="K293" s="48">
        <v>9</v>
      </c>
      <c r="L293" s="76">
        <v>11</v>
      </c>
    </row>
    <row r="294" spans="1:98" s="64" customFormat="1" ht="24.95" customHeight="1" x14ac:dyDescent="0.25">
      <c r="A294" s="73">
        <v>536</v>
      </c>
      <c r="B294" s="73"/>
      <c r="C294" s="72" t="s">
        <v>875</v>
      </c>
      <c r="D294" s="98">
        <v>8</v>
      </c>
      <c r="E294" s="23" t="s">
        <v>209</v>
      </c>
      <c r="F294" s="32" t="s">
        <v>256</v>
      </c>
      <c r="G294" s="30" t="s">
        <v>21</v>
      </c>
      <c r="H294" s="32" t="s">
        <v>210</v>
      </c>
      <c r="I294" s="26"/>
      <c r="J294" s="26"/>
      <c r="K294" s="48">
        <v>9</v>
      </c>
      <c r="L294" s="76">
        <v>16</v>
      </c>
    </row>
    <row r="295" spans="1:98" s="64" customFormat="1" ht="24.95" customHeight="1" x14ac:dyDescent="0.25">
      <c r="A295" s="73">
        <v>555</v>
      </c>
      <c r="B295" s="73"/>
      <c r="C295" s="72" t="s">
        <v>127</v>
      </c>
      <c r="D295" s="28">
        <v>8</v>
      </c>
      <c r="E295" s="23" t="s">
        <v>247</v>
      </c>
      <c r="F295" s="32" t="s">
        <v>47</v>
      </c>
      <c r="G295" s="30" t="s">
        <v>48</v>
      </c>
      <c r="H295" s="32" t="s">
        <v>49</v>
      </c>
      <c r="I295" s="26"/>
      <c r="J295" s="26"/>
      <c r="K295" s="48">
        <v>9</v>
      </c>
      <c r="L295" s="76">
        <v>19</v>
      </c>
    </row>
    <row r="296" spans="1:98" s="64" customFormat="1" ht="24.95" customHeight="1" thickBot="1" x14ac:dyDescent="0.3">
      <c r="A296" s="73">
        <v>573</v>
      </c>
      <c r="B296" s="73"/>
      <c r="C296" s="71" t="s">
        <v>148</v>
      </c>
      <c r="D296" s="97">
        <v>8</v>
      </c>
      <c r="E296" s="43" t="s">
        <v>247</v>
      </c>
      <c r="F296" s="24" t="s">
        <v>149</v>
      </c>
      <c r="G296" s="24" t="s">
        <v>48</v>
      </c>
      <c r="H296" s="24" t="s">
        <v>150</v>
      </c>
      <c r="I296" s="26"/>
      <c r="J296" s="26"/>
      <c r="K296" s="48">
        <v>9</v>
      </c>
      <c r="L296" s="76">
        <v>21</v>
      </c>
    </row>
    <row r="297" spans="1:98" s="53" customFormat="1" ht="24.95" customHeight="1" thickTop="1" thickBot="1" x14ac:dyDescent="0.3">
      <c r="A297" s="49" t="s">
        <v>8</v>
      </c>
      <c r="B297" s="365" t="s">
        <v>0</v>
      </c>
      <c r="C297" s="133" t="s">
        <v>1</v>
      </c>
      <c r="D297" s="367" t="s">
        <v>9</v>
      </c>
      <c r="E297" s="369" t="s">
        <v>19</v>
      </c>
      <c r="F297" s="371" t="s">
        <v>2</v>
      </c>
      <c r="G297" s="364" t="s">
        <v>18</v>
      </c>
      <c r="H297" s="134" t="s">
        <v>3</v>
      </c>
      <c r="I297" s="135" t="s">
        <v>4</v>
      </c>
      <c r="J297" s="361" t="s">
        <v>10</v>
      </c>
      <c r="K297" s="363" t="s">
        <v>11</v>
      </c>
      <c r="L297" s="363" t="s">
        <v>12</v>
      </c>
    </row>
    <row r="298" spans="1:98" s="53" customFormat="1" ht="24.95" customHeight="1" thickTop="1" thickBot="1" x14ac:dyDescent="0.3">
      <c r="A298" s="54" t="s">
        <v>4</v>
      </c>
      <c r="B298" s="366"/>
      <c r="C298" s="54" t="s">
        <v>5</v>
      </c>
      <c r="D298" s="368"/>
      <c r="E298" s="370"/>
      <c r="F298" s="372"/>
      <c r="G298" s="373"/>
      <c r="H298" s="56" t="s">
        <v>6</v>
      </c>
      <c r="I298" s="57" t="s">
        <v>7</v>
      </c>
      <c r="J298" s="362"/>
      <c r="K298" s="364"/>
      <c r="L298" s="364"/>
    </row>
    <row r="299" spans="1:98" s="53" customFormat="1" ht="24.95" customHeight="1" thickTop="1" x14ac:dyDescent="0.25">
      <c r="A299" s="58"/>
      <c r="B299" s="58"/>
      <c r="C299" s="58"/>
      <c r="D299" s="58"/>
      <c r="E299" s="59"/>
      <c r="F299" s="59"/>
      <c r="G299" s="60"/>
      <c r="H299" s="61"/>
      <c r="I299" s="58"/>
      <c r="J299" s="58"/>
      <c r="K299" s="46"/>
      <c r="L299" s="46"/>
      <c r="M299" s="62"/>
      <c r="N299" s="62"/>
      <c r="O299" s="62"/>
      <c r="P299" s="62"/>
      <c r="Q299" s="62"/>
      <c r="R299" s="62"/>
      <c r="S299" s="62"/>
      <c r="T299" s="62"/>
      <c r="U299" s="62"/>
      <c r="V299" s="62"/>
      <c r="W299" s="62"/>
      <c r="X299" s="62"/>
      <c r="Y299" s="62"/>
      <c r="Z299" s="62"/>
      <c r="AA299" s="62"/>
      <c r="AB299" s="62"/>
      <c r="AC299" s="62"/>
      <c r="AD299" s="62"/>
      <c r="AE299" s="62"/>
      <c r="AF299" s="62"/>
      <c r="AG299" s="62"/>
      <c r="AH299" s="62"/>
      <c r="AI299" s="62"/>
      <c r="AJ299" s="62"/>
      <c r="AK299" s="62"/>
      <c r="AL299" s="62"/>
      <c r="AM299" s="62"/>
      <c r="AN299" s="62"/>
      <c r="AO299" s="62"/>
      <c r="AP299" s="62"/>
      <c r="AQ299" s="62"/>
      <c r="AR299" s="62"/>
      <c r="AS299" s="62"/>
      <c r="AT299" s="62"/>
      <c r="AU299" s="62"/>
      <c r="AV299" s="62"/>
      <c r="AW299" s="62"/>
      <c r="AX299" s="62"/>
      <c r="AY299" s="62"/>
      <c r="AZ299" s="62"/>
      <c r="BA299" s="62"/>
      <c r="BB299" s="62"/>
      <c r="BC299" s="62"/>
      <c r="BD299" s="62"/>
      <c r="BE299" s="62"/>
      <c r="BF299" s="62"/>
      <c r="BG299" s="62"/>
      <c r="BH299" s="62"/>
      <c r="BI299" s="62"/>
      <c r="BJ299" s="62"/>
      <c r="BK299" s="62"/>
      <c r="BL299" s="62"/>
      <c r="BM299" s="62"/>
      <c r="BN299" s="62"/>
      <c r="BO299" s="62"/>
      <c r="BP299" s="62"/>
      <c r="BQ299" s="62"/>
      <c r="BR299" s="62"/>
      <c r="BS299" s="62"/>
      <c r="BT299" s="62"/>
      <c r="BU299" s="62"/>
      <c r="BV299" s="62"/>
      <c r="BW299" s="62"/>
      <c r="BX299" s="62"/>
      <c r="BY299" s="62"/>
      <c r="BZ299" s="62"/>
      <c r="CA299" s="62"/>
      <c r="CB299" s="62"/>
      <c r="CC299" s="62"/>
      <c r="CD299" s="62"/>
      <c r="CE299" s="62"/>
      <c r="CF299" s="62"/>
      <c r="CG299" s="62"/>
      <c r="CH299" s="62"/>
      <c r="CI299" s="62"/>
      <c r="CJ299" s="62"/>
      <c r="CK299" s="62"/>
      <c r="CL299" s="62"/>
      <c r="CM299" s="62"/>
      <c r="CN299" s="62"/>
      <c r="CO299" s="62"/>
      <c r="CP299" s="62"/>
      <c r="CQ299" s="62"/>
      <c r="CR299" s="62"/>
      <c r="CS299" s="62"/>
      <c r="CT299" s="62"/>
    </row>
    <row r="300" spans="1:98" s="64" customFormat="1" ht="24.95" customHeight="1" x14ac:dyDescent="0.25">
      <c r="A300" s="73">
        <v>10</v>
      </c>
      <c r="B300" s="73"/>
      <c r="C300" s="106" t="s">
        <v>272</v>
      </c>
      <c r="D300" s="28">
        <v>6</v>
      </c>
      <c r="E300" s="22" t="s">
        <v>247</v>
      </c>
      <c r="F300" s="90" t="s">
        <v>42</v>
      </c>
      <c r="G300" s="30" t="s">
        <v>25</v>
      </c>
      <c r="H300" s="90" t="s">
        <v>43</v>
      </c>
      <c r="I300" s="25"/>
      <c r="J300" s="25"/>
      <c r="K300" s="47">
        <v>10</v>
      </c>
      <c r="L300" s="76">
        <v>2</v>
      </c>
    </row>
    <row r="301" spans="1:98" s="64" customFormat="1" ht="24.95" customHeight="1" x14ac:dyDescent="0.25">
      <c r="A301" s="73">
        <v>31</v>
      </c>
      <c r="B301" s="73"/>
      <c r="C301" s="72" t="s">
        <v>301</v>
      </c>
      <c r="D301" s="96">
        <v>6</v>
      </c>
      <c r="E301" s="23" t="s">
        <v>247</v>
      </c>
      <c r="F301" s="32" t="s">
        <v>302</v>
      </c>
      <c r="G301" s="30" t="s">
        <v>296</v>
      </c>
      <c r="H301" s="32" t="s">
        <v>23</v>
      </c>
      <c r="I301" s="25"/>
      <c r="J301" s="25"/>
      <c r="K301" s="47">
        <v>10</v>
      </c>
      <c r="L301" s="76">
        <v>6</v>
      </c>
    </row>
    <row r="302" spans="1:98" s="64" customFormat="1" ht="24.95" customHeight="1" x14ac:dyDescent="0.25">
      <c r="A302" s="73">
        <v>52</v>
      </c>
      <c r="B302" s="73"/>
      <c r="C302" s="83" t="s">
        <v>346</v>
      </c>
      <c r="D302" s="28">
        <v>6</v>
      </c>
      <c r="E302" s="22" t="s">
        <v>247</v>
      </c>
      <c r="F302" s="30" t="s">
        <v>347</v>
      </c>
      <c r="G302" s="30" t="s">
        <v>296</v>
      </c>
      <c r="H302" s="84" t="s">
        <v>348</v>
      </c>
      <c r="I302" s="25"/>
      <c r="J302" s="25"/>
      <c r="K302" s="47">
        <v>10</v>
      </c>
      <c r="L302" s="76">
        <v>9</v>
      </c>
    </row>
    <row r="303" spans="1:98" s="64" customFormat="1" ht="24.95" customHeight="1" x14ac:dyDescent="0.25">
      <c r="A303" s="73">
        <v>73</v>
      </c>
      <c r="B303" s="73"/>
      <c r="C303" s="73" t="s">
        <v>375</v>
      </c>
      <c r="D303" s="96">
        <v>6</v>
      </c>
      <c r="E303" s="23" t="s">
        <v>247</v>
      </c>
      <c r="F303" s="30" t="s">
        <v>151</v>
      </c>
      <c r="G303" s="24" t="s">
        <v>152</v>
      </c>
      <c r="H303" s="30" t="s">
        <v>376</v>
      </c>
      <c r="I303" s="25"/>
      <c r="J303" s="25"/>
      <c r="K303" s="47">
        <v>10</v>
      </c>
      <c r="L303" s="76">
        <v>14</v>
      </c>
    </row>
    <row r="304" spans="1:98" s="64" customFormat="1" ht="24.95" customHeight="1" x14ac:dyDescent="0.25">
      <c r="A304" s="73">
        <v>94</v>
      </c>
      <c r="B304" s="73"/>
      <c r="C304" s="74" t="s">
        <v>403</v>
      </c>
      <c r="D304" s="28">
        <v>6</v>
      </c>
      <c r="E304" s="23" t="s">
        <v>247</v>
      </c>
      <c r="F304" s="38" t="s">
        <v>92</v>
      </c>
      <c r="G304" s="24" t="s">
        <v>25</v>
      </c>
      <c r="H304" s="38" t="s">
        <v>59</v>
      </c>
      <c r="I304" s="25"/>
      <c r="J304" s="25"/>
      <c r="K304" s="47">
        <v>10</v>
      </c>
      <c r="L304" s="76">
        <v>18</v>
      </c>
    </row>
    <row r="305" spans="1:12" s="64" customFormat="1" ht="24.95" customHeight="1" x14ac:dyDescent="0.25">
      <c r="A305" s="73">
        <v>115</v>
      </c>
      <c r="B305" s="73"/>
      <c r="C305" s="75" t="s">
        <v>429</v>
      </c>
      <c r="D305" s="96">
        <v>6</v>
      </c>
      <c r="E305" s="23" t="s">
        <v>247</v>
      </c>
      <c r="F305" s="24" t="s">
        <v>327</v>
      </c>
      <c r="G305" s="36" t="s">
        <v>324</v>
      </c>
      <c r="H305" s="36" t="s">
        <v>328</v>
      </c>
      <c r="I305" s="25"/>
      <c r="J305" s="25"/>
      <c r="K305" s="47">
        <v>10</v>
      </c>
      <c r="L305" s="76">
        <v>21</v>
      </c>
    </row>
    <row r="306" spans="1:12" s="64" customFormat="1" ht="24.95" customHeight="1" x14ac:dyDescent="0.25">
      <c r="A306" s="73">
        <v>136</v>
      </c>
      <c r="B306" s="73"/>
      <c r="C306" s="83" t="s">
        <v>461</v>
      </c>
      <c r="D306" s="28">
        <v>6</v>
      </c>
      <c r="E306" s="22" t="s">
        <v>247</v>
      </c>
      <c r="F306" s="30" t="s">
        <v>313</v>
      </c>
      <c r="G306" s="30" t="s">
        <v>311</v>
      </c>
      <c r="H306" s="84" t="s">
        <v>199</v>
      </c>
      <c r="I306" s="25"/>
      <c r="J306" s="25"/>
      <c r="K306" s="47">
        <v>10</v>
      </c>
      <c r="L306" s="76">
        <v>26</v>
      </c>
    </row>
    <row r="307" spans="1:12" s="64" customFormat="1" ht="24.95" customHeight="1" x14ac:dyDescent="0.25">
      <c r="A307" s="73">
        <v>157</v>
      </c>
      <c r="B307" s="73"/>
      <c r="C307" s="72" t="s">
        <v>484</v>
      </c>
      <c r="D307" s="96">
        <v>6</v>
      </c>
      <c r="E307" s="23" t="s">
        <v>247</v>
      </c>
      <c r="F307" s="32" t="s">
        <v>202</v>
      </c>
      <c r="G307" s="32" t="s">
        <v>48</v>
      </c>
      <c r="H307" s="32" t="s">
        <v>203</v>
      </c>
      <c r="I307" s="25"/>
      <c r="J307" s="25"/>
      <c r="K307" s="47">
        <v>10</v>
      </c>
      <c r="L307" s="76">
        <v>30</v>
      </c>
    </row>
    <row r="308" spans="1:12" s="64" customFormat="1" ht="24.95" customHeight="1" x14ac:dyDescent="0.25">
      <c r="A308" s="73">
        <v>287</v>
      </c>
      <c r="B308" s="73"/>
      <c r="C308" s="73" t="s">
        <v>634</v>
      </c>
      <c r="D308" s="28">
        <v>7</v>
      </c>
      <c r="E308" s="23" t="s">
        <v>247</v>
      </c>
      <c r="F308" s="30" t="s">
        <v>118</v>
      </c>
      <c r="G308" s="24" t="s">
        <v>48</v>
      </c>
      <c r="H308" s="30" t="s">
        <v>288</v>
      </c>
      <c r="I308" s="25"/>
      <c r="J308" s="25"/>
      <c r="K308" s="48">
        <v>10</v>
      </c>
      <c r="L308" s="76">
        <v>1</v>
      </c>
    </row>
    <row r="309" spans="1:12" s="64" customFormat="1" ht="24.95" customHeight="1" x14ac:dyDescent="0.25">
      <c r="A309" s="73">
        <v>308</v>
      </c>
      <c r="B309" s="73"/>
      <c r="C309" s="72" t="s">
        <v>659</v>
      </c>
      <c r="D309" s="96">
        <v>7</v>
      </c>
      <c r="E309" s="23" t="s">
        <v>247</v>
      </c>
      <c r="F309" s="32" t="s">
        <v>55</v>
      </c>
      <c r="G309" s="30" t="s">
        <v>25</v>
      </c>
      <c r="H309" s="32" t="s">
        <v>543</v>
      </c>
      <c r="I309" s="25"/>
      <c r="J309" s="25"/>
      <c r="K309" s="48">
        <v>10</v>
      </c>
      <c r="L309" s="76">
        <v>3</v>
      </c>
    </row>
    <row r="310" spans="1:12" s="64" customFormat="1" ht="24.95" customHeight="1" x14ac:dyDescent="0.25">
      <c r="A310" s="73">
        <v>329</v>
      </c>
      <c r="B310" s="73"/>
      <c r="C310" s="71" t="s">
        <v>688</v>
      </c>
      <c r="D310" s="28">
        <v>7</v>
      </c>
      <c r="E310" s="23" t="s">
        <v>247</v>
      </c>
      <c r="F310" s="24" t="s">
        <v>302</v>
      </c>
      <c r="G310" s="24" t="s">
        <v>296</v>
      </c>
      <c r="H310" s="24" t="s">
        <v>246</v>
      </c>
      <c r="I310" s="25"/>
      <c r="J310" s="25"/>
      <c r="K310" s="48">
        <v>10</v>
      </c>
      <c r="L310" s="76">
        <v>5</v>
      </c>
    </row>
    <row r="311" spans="1:12" s="64" customFormat="1" ht="24.95" customHeight="1" x14ac:dyDescent="0.25">
      <c r="A311" s="73">
        <v>350</v>
      </c>
      <c r="B311" s="73"/>
      <c r="C311" s="72" t="s">
        <v>714</v>
      </c>
      <c r="D311" s="96">
        <v>7</v>
      </c>
      <c r="E311" s="23" t="s">
        <v>247</v>
      </c>
      <c r="F311" s="32" t="s">
        <v>715</v>
      </c>
      <c r="G311" s="30" t="s">
        <v>324</v>
      </c>
      <c r="H311" s="32" t="s">
        <v>200</v>
      </c>
      <c r="I311" s="25"/>
      <c r="J311" s="25"/>
      <c r="K311" s="48">
        <v>10</v>
      </c>
      <c r="L311" s="76">
        <v>8</v>
      </c>
    </row>
    <row r="312" spans="1:12" s="64" customFormat="1" ht="24.95" customHeight="1" x14ac:dyDescent="0.25">
      <c r="A312" s="73">
        <v>371</v>
      </c>
      <c r="B312" s="73"/>
      <c r="C312" s="71" t="s">
        <v>738</v>
      </c>
      <c r="D312" s="28">
        <v>7</v>
      </c>
      <c r="E312" s="23" t="s">
        <v>209</v>
      </c>
      <c r="F312" s="24" t="s">
        <v>256</v>
      </c>
      <c r="G312" s="24" t="s">
        <v>21</v>
      </c>
      <c r="H312" s="24" t="s">
        <v>210</v>
      </c>
      <c r="I312" s="25"/>
      <c r="J312" s="25"/>
      <c r="K312" s="48">
        <v>10</v>
      </c>
      <c r="L312" s="76">
        <v>10</v>
      </c>
    </row>
    <row r="313" spans="1:12" s="64" customFormat="1" ht="24.95" customHeight="1" x14ac:dyDescent="0.25">
      <c r="A313" s="73">
        <v>391</v>
      </c>
      <c r="B313" s="73"/>
      <c r="C313" s="72" t="s">
        <v>760</v>
      </c>
      <c r="D313" s="99">
        <v>7</v>
      </c>
      <c r="E313" s="23" t="s">
        <v>209</v>
      </c>
      <c r="F313" s="30" t="s">
        <v>256</v>
      </c>
      <c r="G313" s="30" t="s">
        <v>21</v>
      </c>
      <c r="H313" s="32" t="s">
        <v>210</v>
      </c>
      <c r="I313" s="25"/>
      <c r="J313" s="25"/>
      <c r="K313" s="48">
        <v>10</v>
      </c>
      <c r="L313" s="76">
        <v>12</v>
      </c>
    </row>
    <row r="314" spans="1:12" s="64" customFormat="1" ht="24.95" customHeight="1" x14ac:dyDescent="0.25">
      <c r="A314" s="73">
        <v>410</v>
      </c>
      <c r="B314" s="73"/>
      <c r="C314" s="71" t="s">
        <v>779</v>
      </c>
      <c r="D314" s="29">
        <v>7</v>
      </c>
      <c r="E314" s="23" t="s">
        <v>247</v>
      </c>
      <c r="F314" s="24" t="s">
        <v>928</v>
      </c>
      <c r="G314" s="24" t="s">
        <v>331</v>
      </c>
      <c r="H314" s="30" t="s">
        <v>236</v>
      </c>
      <c r="I314" s="25"/>
      <c r="J314" s="25"/>
      <c r="K314" s="48">
        <v>10</v>
      </c>
      <c r="L314" s="76">
        <v>13</v>
      </c>
    </row>
    <row r="315" spans="1:12" s="64" customFormat="1" ht="24.95" customHeight="1" x14ac:dyDescent="0.25">
      <c r="A315" s="73">
        <v>429</v>
      </c>
      <c r="B315" s="73"/>
      <c r="C315" s="83" t="s">
        <v>800</v>
      </c>
      <c r="D315" s="99">
        <v>7</v>
      </c>
      <c r="E315" s="22" t="s">
        <v>247</v>
      </c>
      <c r="F315" s="30" t="s">
        <v>928</v>
      </c>
      <c r="G315" s="30" t="s">
        <v>331</v>
      </c>
      <c r="H315" s="84" t="s">
        <v>22</v>
      </c>
      <c r="I315" s="25"/>
      <c r="J315" s="25"/>
      <c r="K315" s="48">
        <v>10</v>
      </c>
      <c r="L315" s="76">
        <v>15</v>
      </c>
    </row>
    <row r="316" spans="1:12" s="64" customFormat="1" ht="24.95" customHeight="1" x14ac:dyDescent="0.25">
      <c r="A316" s="73">
        <v>441</v>
      </c>
      <c r="B316" s="73"/>
      <c r="C316" s="72" t="s">
        <v>814</v>
      </c>
      <c r="D316" s="28">
        <v>7</v>
      </c>
      <c r="E316" s="23" t="s">
        <v>247</v>
      </c>
      <c r="F316" s="32" t="s">
        <v>330</v>
      </c>
      <c r="G316" s="32" t="s">
        <v>331</v>
      </c>
      <c r="H316" s="32" t="s">
        <v>187</v>
      </c>
      <c r="I316" s="33"/>
      <c r="J316" s="25"/>
      <c r="K316" s="48">
        <v>10</v>
      </c>
      <c r="L316" s="76">
        <v>17</v>
      </c>
    </row>
    <row r="317" spans="1:12" s="64" customFormat="1" ht="24.95" customHeight="1" x14ac:dyDescent="0.25">
      <c r="A317" s="73">
        <v>447</v>
      </c>
      <c r="B317" s="73"/>
      <c r="C317" s="72" t="s">
        <v>821</v>
      </c>
      <c r="D317" s="99">
        <v>7</v>
      </c>
      <c r="E317" s="23" t="s">
        <v>247</v>
      </c>
      <c r="F317" s="32" t="s">
        <v>822</v>
      </c>
      <c r="G317" s="30" t="s">
        <v>324</v>
      </c>
      <c r="H317" s="32" t="s">
        <v>186</v>
      </c>
      <c r="I317" s="33"/>
      <c r="J317" s="25"/>
      <c r="K317" s="48">
        <v>10</v>
      </c>
      <c r="L317" s="76">
        <v>20</v>
      </c>
    </row>
    <row r="318" spans="1:12" s="64" customFormat="1" ht="24.95" customHeight="1" x14ac:dyDescent="0.25">
      <c r="A318" s="73">
        <v>453</v>
      </c>
      <c r="B318" s="73"/>
      <c r="C318" s="75" t="s">
        <v>828</v>
      </c>
      <c r="D318" s="28">
        <v>7</v>
      </c>
      <c r="E318" s="23" t="s">
        <v>247</v>
      </c>
      <c r="F318" s="24" t="s">
        <v>87</v>
      </c>
      <c r="G318" s="36" t="s">
        <v>311</v>
      </c>
      <c r="H318" s="117" t="s">
        <v>232</v>
      </c>
      <c r="I318" s="33"/>
      <c r="J318" s="25"/>
      <c r="K318" s="48">
        <v>10</v>
      </c>
      <c r="L318" s="76">
        <v>22</v>
      </c>
    </row>
    <row r="319" spans="1:12" s="64" customFormat="1" ht="24.95" customHeight="1" x14ac:dyDescent="0.25">
      <c r="A319" s="73">
        <v>458</v>
      </c>
      <c r="B319" s="73"/>
      <c r="C319" s="73" t="s">
        <v>835</v>
      </c>
      <c r="D319" s="98">
        <v>7</v>
      </c>
      <c r="E319" s="23" t="s">
        <v>247</v>
      </c>
      <c r="F319" s="30" t="s">
        <v>24</v>
      </c>
      <c r="G319" s="24" t="s">
        <v>25</v>
      </c>
      <c r="H319" s="30" t="s">
        <v>156</v>
      </c>
      <c r="I319" s="33"/>
      <c r="J319" s="25"/>
      <c r="K319" s="48">
        <v>10</v>
      </c>
      <c r="L319" s="76">
        <v>24</v>
      </c>
    </row>
    <row r="320" spans="1:12" s="64" customFormat="1" ht="24.95" customHeight="1" x14ac:dyDescent="0.25">
      <c r="A320" s="73">
        <v>461</v>
      </c>
      <c r="B320" s="73"/>
      <c r="C320" s="73" t="s">
        <v>838</v>
      </c>
      <c r="D320" s="28">
        <v>7</v>
      </c>
      <c r="E320" s="23" t="s">
        <v>247</v>
      </c>
      <c r="F320" s="30" t="s">
        <v>71</v>
      </c>
      <c r="G320" s="24" t="s">
        <v>311</v>
      </c>
      <c r="H320" s="30" t="s">
        <v>72</v>
      </c>
      <c r="I320" s="33"/>
      <c r="J320" s="25"/>
      <c r="K320" s="48">
        <v>10</v>
      </c>
      <c r="L320" s="76">
        <v>25</v>
      </c>
    </row>
    <row r="321" spans="1:98" s="64" customFormat="1" ht="24.95" customHeight="1" x14ac:dyDescent="0.25">
      <c r="A321" s="73">
        <v>464</v>
      </c>
      <c r="B321" s="73"/>
      <c r="C321" s="71" t="s">
        <v>841</v>
      </c>
      <c r="D321" s="98">
        <v>7</v>
      </c>
      <c r="E321" s="23" t="s">
        <v>247</v>
      </c>
      <c r="F321" s="16" t="s">
        <v>295</v>
      </c>
      <c r="G321" s="24" t="s">
        <v>296</v>
      </c>
      <c r="H321" s="30" t="s">
        <v>237</v>
      </c>
      <c r="I321" s="33"/>
      <c r="J321" s="25"/>
      <c r="K321" s="48">
        <v>10</v>
      </c>
      <c r="L321" s="76">
        <v>27</v>
      </c>
    </row>
    <row r="322" spans="1:98" s="64" customFormat="1" ht="24.95" customHeight="1" x14ac:dyDescent="0.25">
      <c r="A322" s="73">
        <v>467</v>
      </c>
      <c r="B322" s="73"/>
      <c r="C322" s="71" t="s">
        <v>844</v>
      </c>
      <c r="D322" s="28">
        <v>7</v>
      </c>
      <c r="E322" s="23" t="s">
        <v>247</v>
      </c>
      <c r="F322" s="24" t="s">
        <v>816</v>
      </c>
      <c r="G322" s="24" t="s">
        <v>132</v>
      </c>
      <c r="H322" s="24" t="s">
        <v>845</v>
      </c>
      <c r="I322" s="33"/>
      <c r="J322" s="25"/>
      <c r="K322" s="48">
        <v>10</v>
      </c>
      <c r="L322" s="76">
        <v>29</v>
      </c>
    </row>
    <row r="323" spans="1:98" s="64" customFormat="1" ht="24.95" customHeight="1" x14ac:dyDescent="0.25">
      <c r="A323" s="73">
        <v>478</v>
      </c>
      <c r="B323" s="73"/>
      <c r="C323" s="71" t="s">
        <v>851</v>
      </c>
      <c r="D323" s="98">
        <v>8</v>
      </c>
      <c r="E323" s="23" t="s">
        <v>247</v>
      </c>
      <c r="F323" s="24" t="s">
        <v>45</v>
      </c>
      <c r="G323" s="24" t="s">
        <v>25</v>
      </c>
      <c r="H323" s="24" t="s">
        <v>228</v>
      </c>
      <c r="I323" s="33"/>
      <c r="J323" s="25"/>
      <c r="K323" s="48">
        <v>10</v>
      </c>
      <c r="L323" s="76">
        <v>4</v>
      </c>
    </row>
    <row r="324" spans="1:98" s="64" customFormat="1" ht="24.95" customHeight="1" x14ac:dyDescent="0.25">
      <c r="A324" s="73">
        <v>498</v>
      </c>
      <c r="B324" s="73"/>
      <c r="C324" s="72" t="s">
        <v>171</v>
      </c>
      <c r="D324" s="42">
        <v>8</v>
      </c>
      <c r="E324" s="23" t="s">
        <v>209</v>
      </c>
      <c r="F324" s="32" t="s">
        <v>256</v>
      </c>
      <c r="G324" s="30" t="s">
        <v>21</v>
      </c>
      <c r="H324" s="32" t="s">
        <v>210</v>
      </c>
      <c r="I324" s="26"/>
      <c r="J324" s="26"/>
      <c r="K324" s="48">
        <v>10</v>
      </c>
      <c r="L324" s="76">
        <v>7</v>
      </c>
    </row>
    <row r="325" spans="1:98" s="64" customFormat="1" ht="24.95" customHeight="1" x14ac:dyDescent="0.25">
      <c r="A325" s="73">
        <v>518</v>
      </c>
      <c r="B325" s="73"/>
      <c r="C325" s="83" t="s">
        <v>38</v>
      </c>
      <c r="D325" s="98">
        <v>8</v>
      </c>
      <c r="E325" s="23" t="s">
        <v>247</v>
      </c>
      <c r="F325" s="30" t="s">
        <v>785</v>
      </c>
      <c r="G325" s="30" t="s">
        <v>39</v>
      </c>
      <c r="H325" s="84" t="s">
        <v>40</v>
      </c>
      <c r="I325" s="26"/>
      <c r="J325" s="26"/>
      <c r="K325" s="48">
        <v>10</v>
      </c>
      <c r="L325" s="76">
        <v>11</v>
      </c>
    </row>
    <row r="326" spans="1:98" s="64" customFormat="1" ht="24.95" customHeight="1" x14ac:dyDescent="0.25">
      <c r="A326" s="73">
        <v>537</v>
      </c>
      <c r="B326" s="73"/>
      <c r="C326" s="72" t="s">
        <v>876</v>
      </c>
      <c r="D326" s="28">
        <v>8</v>
      </c>
      <c r="E326" s="23" t="s">
        <v>247</v>
      </c>
      <c r="F326" s="32" t="s">
        <v>151</v>
      </c>
      <c r="G326" s="32" t="s">
        <v>152</v>
      </c>
      <c r="H326" s="32" t="s">
        <v>605</v>
      </c>
      <c r="I326" s="26"/>
      <c r="J326" s="26"/>
      <c r="K326" s="48">
        <v>10</v>
      </c>
      <c r="L326" s="76">
        <v>16</v>
      </c>
    </row>
    <row r="327" spans="1:98" s="64" customFormat="1" ht="24.95" customHeight="1" x14ac:dyDescent="0.25">
      <c r="A327" s="73">
        <v>556</v>
      </c>
      <c r="B327" s="73"/>
      <c r="C327" s="71" t="s">
        <v>134</v>
      </c>
      <c r="D327" s="98">
        <v>8</v>
      </c>
      <c r="E327" s="23" t="s">
        <v>247</v>
      </c>
      <c r="F327" s="24" t="s">
        <v>340</v>
      </c>
      <c r="G327" s="24" t="s">
        <v>334</v>
      </c>
      <c r="H327" s="24" t="s">
        <v>451</v>
      </c>
      <c r="I327" s="26"/>
      <c r="J327" s="26"/>
      <c r="K327" s="48">
        <v>10</v>
      </c>
      <c r="L327" s="76">
        <v>19</v>
      </c>
    </row>
    <row r="328" spans="1:98" s="64" customFormat="1" ht="24.95" customHeight="1" x14ac:dyDescent="0.25">
      <c r="A328" s="73">
        <v>574</v>
      </c>
      <c r="B328" s="73"/>
      <c r="C328" s="71" t="s">
        <v>161</v>
      </c>
      <c r="D328" s="23">
        <v>8</v>
      </c>
      <c r="E328" s="43" t="s">
        <v>247</v>
      </c>
      <c r="F328" s="24" t="s">
        <v>149</v>
      </c>
      <c r="G328" s="24" t="s">
        <v>48</v>
      </c>
      <c r="H328" s="24" t="s">
        <v>162</v>
      </c>
      <c r="I328" s="26"/>
      <c r="J328" s="26"/>
      <c r="K328" s="48">
        <v>10</v>
      </c>
      <c r="L328" s="76">
        <v>23</v>
      </c>
    </row>
    <row r="329" spans="1:98" s="64" customFormat="1" ht="24.95" customHeight="1" thickBot="1" x14ac:dyDescent="0.3">
      <c r="A329" s="73">
        <v>591</v>
      </c>
      <c r="B329" s="107"/>
      <c r="C329" s="107" t="s">
        <v>179</v>
      </c>
      <c r="D329" s="119">
        <v>8</v>
      </c>
      <c r="E329" s="45" t="s">
        <v>247</v>
      </c>
      <c r="F329" s="92" t="s">
        <v>934</v>
      </c>
      <c r="G329" s="85" t="s">
        <v>343</v>
      </c>
      <c r="H329" s="85" t="s">
        <v>181</v>
      </c>
      <c r="I329" s="34"/>
      <c r="J329" s="34"/>
      <c r="K329" s="48">
        <v>10</v>
      </c>
      <c r="L329" s="77">
        <v>28</v>
      </c>
    </row>
    <row r="330" spans="1:98" s="53" customFormat="1" ht="24.95" customHeight="1" thickTop="1" thickBot="1" x14ac:dyDescent="0.3">
      <c r="A330" s="49" t="s">
        <v>8</v>
      </c>
      <c r="B330" s="365" t="s">
        <v>0</v>
      </c>
      <c r="C330" s="133" t="s">
        <v>1</v>
      </c>
      <c r="D330" s="367" t="s">
        <v>9</v>
      </c>
      <c r="E330" s="369" t="s">
        <v>19</v>
      </c>
      <c r="F330" s="371" t="s">
        <v>2</v>
      </c>
      <c r="G330" s="364" t="s">
        <v>18</v>
      </c>
      <c r="H330" s="134" t="s">
        <v>3</v>
      </c>
      <c r="I330" s="135" t="s">
        <v>4</v>
      </c>
      <c r="J330" s="361" t="s">
        <v>10</v>
      </c>
      <c r="K330" s="363" t="s">
        <v>11</v>
      </c>
      <c r="L330" s="363" t="s">
        <v>12</v>
      </c>
    </row>
    <row r="331" spans="1:98" s="53" customFormat="1" ht="24.95" customHeight="1" thickTop="1" thickBot="1" x14ac:dyDescent="0.3">
      <c r="A331" s="54" t="s">
        <v>4</v>
      </c>
      <c r="B331" s="366"/>
      <c r="C331" s="54" t="s">
        <v>5</v>
      </c>
      <c r="D331" s="368"/>
      <c r="E331" s="370"/>
      <c r="F331" s="372"/>
      <c r="G331" s="373"/>
      <c r="H331" s="56" t="s">
        <v>6</v>
      </c>
      <c r="I331" s="57" t="s">
        <v>7</v>
      </c>
      <c r="J331" s="362"/>
      <c r="K331" s="364"/>
      <c r="L331" s="364"/>
    </row>
    <row r="332" spans="1:98" s="53" customFormat="1" ht="24.95" customHeight="1" thickTop="1" x14ac:dyDescent="0.25">
      <c r="A332" s="58"/>
      <c r="B332" s="58"/>
      <c r="C332" s="58"/>
      <c r="D332" s="58"/>
      <c r="E332" s="59"/>
      <c r="F332" s="59"/>
      <c r="G332" s="60"/>
      <c r="H332" s="61"/>
      <c r="I332" s="58"/>
      <c r="J332" s="58"/>
      <c r="K332" s="46"/>
      <c r="L332" s="46"/>
      <c r="M332" s="62"/>
      <c r="N332" s="62"/>
      <c r="O332" s="62"/>
      <c r="P332" s="62"/>
      <c r="Q332" s="62"/>
      <c r="R332" s="62"/>
      <c r="S332" s="62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2"/>
      <c r="AR332" s="62"/>
      <c r="AS332" s="62"/>
      <c r="AT332" s="62"/>
      <c r="AU332" s="62"/>
      <c r="AV332" s="62"/>
      <c r="AW332" s="62"/>
      <c r="AX332" s="62"/>
      <c r="AY332" s="62"/>
      <c r="AZ332" s="62"/>
      <c r="BA332" s="62"/>
      <c r="BB332" s="62"/>
      <c r="BC332" s="62"/>
      <c r="BD332" s="62"/>
      <c r="BE332" s="62"/>
      <c r="BF332" s="62"/>
      <c r="BG332" s="62"/>
      <c r="BH332" s="62"/>
      <c r="BI332" s="62"/>
      <c r="BJ332" s="62"/>
      <c r="BK332" s="62"/>
      <c r="BL332" s="62"/>
      <c r="BM332" s="62"/>
      <c r="BN332" s="62"/>
      <c r="BO332" s="62"/>
      <c r="BP332" s="62"/>
      <c r="BQ332" s="62"/>
      <c r="BR332" s="62"/>
      <c r="BS332" s="62"/>
      <c r="BT332" s="62"/>
      <c r="BU332" s="62"/>
      <c r="BV332" s="62"/>
      <c r="BW332" s="62"/>
      <c r="BX332" s="62"/>
      <c r="BY332" s="62"/>
      <c r="BZ332" s="62"/>
      <c r="CA332" s="62"/>
      <c r="CB332" s="62"/>
      <c r="CC332" s="62"/>
      <c r="CD332" s="62"/>
      <c r="CE332" s="62"/>
      <c r="CF332" s="62"/>
      <c r="CG332" s="62"/>
      <c r="CH332" s="62"/>
      <c r="CI332" s="62"/>
      <c r="CJ332" s="62"/>
      <c r="CK332" s="62"/>
      <c r="CL332" s="62"/>
      <c r="CM332" s="62"/>
      <c r="CN332" s="62"/>
      <c r="CO332" s="62"/>
      <c r="CP332" s="62"/>
      <c r="CQ332" s="62"/>
      <c r="CR332" s="62"/>
      <c r="CS332" s="62"/>
      <c r="CT332" s="62"/>
    </row>
    <row r="333" spans="1:98" s="64" customFormat="1" ht="24.95" customHeight="1" x14ac:dyDescent="0.25">
      <c r="A333" s="73">
        <v>11</v>
      </c>
      <c r="B333" s="73"/>
      <c r="C333" s="73" t="s">
        <v>273</v>
      </c>
      <c r="D333" s="29">
        <v>6</v>
      </c>
      <c r="E333" s="22" t="s">
        <v>247</v>
      </c>
      <c r="F333" s="30" t="s">
        <v>45</v>
      </c>
      <c r="G333" s="30" t="s">
        <v>25</v>
      </c>
      <c r="H333" s="90" t="s">
        <v>46</v>
      </c>
      <c r="I333" s="25"/>
      <c r="J333" s="25"/>
      <c r="K333" s="47">
        <v>11</v>
      </c>
      <c r="L333" s="76">
        <v>1</v>
      </c>
    </row>
    <row r="334" spans="1:98" s="64" customFormat="1" ht="24.95" customHeight="1" x14ac:dyDescent="0.25">
      <c r="A334" s="73">
        <v>32</v>
      </c>
      <c r="B334" s="73"/>
      <c r="C334" s="71" t="s">
        <v>303</v>
      </c>
      <c r="D334" s="99">
        <v>6</v>
      </c>
      <c r="E334" s="23" t="s">
        <v>247</v>
      </c>
      <c r="F334" s="32" t="s">
        <v>304</v>
      </c>
      <c r="G334" s="30" t="s">
        <v>296</v>
      </c>
      <c r="H334" s="24" t="s">
        <v>126</v>
      </c>
      <c r="I334" s="25"/>
      <c r="J334" s="25"/>
      <c r="K334" s="47">
        <v>11</v>
      </c>
      <c r="L334" s="76">
        <v>3</v>
      </c>
    </row>
    <row r="335" spans="1:98" s="64" customFormat="1" ht="24.95" customHeight="1" x14ac:dyDescent="0.25">
      <c r="A335" s="73">
        <v>53</v>
      </c>
      <c r="B335" s="73"/>
      <c r="C335" s="74" t="s">
        <v>349</v>
      </c>
      <c r="D335" s="29">
        <v>6</v>
      </c>
      <c r="E335" s="23" t="s">
        <v>247</v>
      </c>
      <c r="F335" s="38" t="s">
        <v>145</v>
      </c>
      <c r="G335" s="24" t="s">
        <v>311</v>
      </c>
      <c r="H335" s="38" t="s">
        <v>146</v>
      </c>
      <c r="I335" s="25"/>
      <c r="J335" s="25"/>
      <c r="K335" s="47">
        <v>11</v>
      </c>
      <c r="L335" s="76">
        <v>5</v>
      </c>
    </row>
    <row r="336" spans="1:98" s="64" customFormat="1" ht="24.95" customHeight="1" x14ac:dyDescent="0.25">
      <c r="A336" s="73">
        <v>74</v>
      </c>
      <c r="B336" s="73"/>
      <c r="C336" s="72" t="s">
        <v>377</v>
      </c>
      <c r="D336" s="99">
        <v>6</v>
      </c>
      <c r="E336" s="23" t="s">
        <v>247</v>
      </c>
      <c r="F336" s="32" t="s">
        <v>378</v>
      </c>
      <c r="G336" s="30" t="s">
        <v>296</v>
      </c>
      <c r="H336" s="32" t="s">
        <v>103</v>
      </c>
      <c r="I336" s="25"/>
      <c r="J336" s="25"/>
      <c r="K336" s="47">
        <v>11</v>
      </c>
      <c r="L336" s="76">
        <v>8</v>
      </c>
    </row>
    <row r="337" spans="1:12" s="64" customFormat="1" ht="24.95" customHeight="1" x14ac:dyDescent="0.25">
      <c r="A337" s="73">
        <v>95</v>
      </c>
      <c r="B337" s="73"/>
      <c r="C337" s="72" t="s">
        <v>404</v>
      </c>
      <c r="D337" s="29">
        <v>6</v>
      </c>
      <c r="E337" s="23" t="s">
        <v>247</v>
      </c>
      <c r="F337" s="32" t="s">
        <v>92</v>
      </c>
      <c r="G337" s="30" t="s">
        <v>25</v>
      </c>
      <c r="H337" s="32" t="s">
        <v>59</v>
      </c>
      <c r="I337" s="25"/>
      <c r="J337" s="25"/>
      <c r="K337" s="47">
        <v>11</v>
      </c>
      <c r="L337" s="76">
        <v>10</v>
      </c>
    </row>
    <row r="338" spans="1:12" s="64" customFormat="1" ht="24.95" customHeight="1" x14ac:dyDescent="0.25">
      <c r="A338" s="73">
        <v>116</v>
      </c>
      <c r="B338" s="73"/>
      <c r="C338" s="73" t="s">
        <v>430</v>
      </c>
      <c r="D338" s="99">
        <v>6</v>
      </c>
      <c r="E338" s="23" t="s">
        <v>247</v>
      </c>
      <c r="F338" s="30" t="s">
        <v>431</v>
      </c>
      <c r="G338" s="24" t="s">
        <v>324</v>
      </c>
      <c r="H338" s="30" t="s">
        <v>432</v>
      </c>
      <c r="I338" s="25"/>
      <c r="J338" s="25"/>
      <c r="K338" s="47">
        <v>11</v>
      </c>
      <c r="L338" s="76">
        <v>12</v>
      </c>
    </row>
    <row r="339" spans="1:12" s="64" customFormat="1" ht="24.95" customHeight="1" x14ac:dyDescent="0.25">
      <c r="A339" s="73">
        <v>137</v>
      </c>
      <c r="B339" s="73"/>
      <c r="C339" s="71" t="s">
        <v>462</v>
      </c>
      <c r="D339" s="29">
        <v>6</v>
      </c>
      <c r="E339" s="23" t="s">
        <v>247</v>
      </c>
      <c r="F339" s="24" t="s">
        <v>87</v>
      </c>
      <c r="G339" s="24" t="s">
        <v>311</v>
      </c>
      <c r="H339" s="24" t="s">
        <v>366</v>
      </c>
      <c r="I339" s="25"/>
      <c r="J339" s="25"/>
      <c r="K339" s="47">
        <v>11</v>
      </c>
      <c r="L339" s="76">
        <v>13</v>
      </c>
    </row>
    <row r="340" spans="1:12" s="64" customFormat="1" ht="24.95" customHeight="1" x14ac:dyDescent="0.25">
      <c r="A340" s="73">
        <v>158</v>
      </c>
      <c r="B340" s="73"/>
      <c r="C340" s="72" t="s">
        <v>485</v>
      </c>
      <c r="D340" s="99">
        <v>6</v>
      </c>
      <c r="E340" s="23" t="s">
        <v>247</v>
      </c>
      <c r="F340" s="32" t="s">
        <v>249</v>
      </c>
      <c r="G340" s="32" t="s">
        <v>48</v>
      </c>
      <c r="H340" s="32" t="s">
        <v>250</v>
      </c>
      <c r="I340" s="25"/>
      <c r="J340" s="25"/>
      <c r="K340" s="47">
        <v>11</v>
      </c>
      <c r="L340" s="76">
        <v>15</v>
      </c>
    </row>
    <row r="341" spans="1:12" s="64" customFormat="1" ht="24.95" customHeight="1" x14ac:dyDescent="0.25">
      <c r="A341" s="73">
        <v>177</v>
      </c>
      <c r="B341" s="73"/>
      <c r="C341" s="74" t="s">
        <v>506</v>
      </c>
      <c r="D341" s="29">
        <v>6</v>
      </c>
      <c r="E341" s="23" t="s">
        <v>247</v>
      </c>
      <c r="F341" s="38" t="s">
        <v>118</v>
      </c>
      <c r="G341" s="24" t="s">
        <v>48</v>
      </c>
      <c r="H341" s="24" t="s">
        <v>288</v>
      </c>
      <c r="I341" s="25"/>
      <c r="J341" s="25"/>
      <c r="K341" s="48">
        <v>11</v>
      </c>
      <c r="L341" s="76">
        <v>17</v>
      </c>
    </row>
    <row r="342" spans="1:12" s="64" customFormat="1" ht="24.95" customHeight="1" x14ac:dyDescent="0.25">
      <c r="A342" s="73">
        <v>195</v>
      </c>
      <c r="B342" s="73"/>
      <c r="C342" s="74" t="s">
        <v>529</v>
      </c>
      <c r="D342" s="96">
        <v>6</v>
      </c>
      <c r="E342" s="23" t="s">
        <v>247</v>
      </c>
      <c r="F342" s="38" t="s">
        <v>219</v>
      </c>
      <c r="G342" s="24" t="s">
        <v>163</v>
      </c>
      <c r="H342" s="38" t="s">
        <v>266</v>
      </c>
      <c r="I342" s="25"/>
      <c r="J342" s="25"/>
      <c r="K342" s="48">
        <v>11</v>
      </c>
      <c r="L342" s="76">
        <v>20</v>
      </c>
    </row>
    <row r="343" spans="1:12" s="64" customFormat="1" ht="24.95" customHeight="1" x14ac:dyDescent="0.25">
      <c r="A343" s="73">
        <v>211</v>
      </c>
      <c r="B343" s="73"/>
      <c r="C343" s="75" t="s">
        <v>548</v>
      </c>
      <c r="D343" s="29">
        <v>6</v>
      </c>
      <c r="E343" s="23" t="s">
        <v>247</v>
      </c>
      <c r="F343" s="16" t="s">
        <v>295</v>
      </c>
      <c r="G343" s="36" t="s">
        <v>296</v>
      </c>
      <c r="H343" s="36" t="s">
        <v>237</v>
      </c>
      <c r="I343" s="25"/>
      <c r="J343" s="25"/>
      <c r="K343" s="48">
        <v>11</v>
      </c>
      <c r="L343" s="76">
        <v>22</v>
      </c>
    </row>
    <row r="344" spans="1:12" s="64" customFormat="1" ht="24.95" customHeight="1" x14ac:dyDescent="0.25">
      <c r="A344" s="73">
        <v>226</v>
      </c>
      <c r="B344" s="73"/>
      <c r="C344" s="72" t="s">
        <v>565</v>
      </c>
      <c r="D344" s="99">
        <v>6</v>
      </c>
      <c r="E344" s="23" t="s">
        <v>247</v>
      </c>
      <c r="F344" s="32" t="s">
        <v>531</v>
      </c>
      <c r="G344" s="30" t="s">
        <v>296</v>
      </c>
      <c r="H344" s="32" t="s">
        <v>53</v>
      </c>
      <c r="I344" s="25"/>
      <c r="J344" s="25"/>
      <c r="K344" s="48">
        <v>11</v>
      </c>
      <c r="L344" s="76">
        <v>24</v>
      </c>
    </row>
    <row r="345" spans="1:12" s="64" customFormat="1" ht="24.95" customHeight="1" x14ac:dyDescent="0.25">
      <c r="A345" s="73">
        <v>241</v>
      </c>
      <c r="B345" s="73"/>
      <c r="C345" s="83" t="s">
        <v>580</v>
      </c>
      <c r="D345" s="29">
        <v>6</v>
      </c>
      <c r="E345" s="22" t="s">
        <v>247</v>
      </c>
      <c r="F345" s="30" t="s">
        <v>559</v>
      </c>
      <c r="G345" s="30" t="s">
        <v>39</v>
      </c>
      <c r="H345" s="84" t="s">
        <v>170</v>
      </c>
      <c r="I345" s="25"/>
      <c r="J345" s="25"/>
      <c r="K345" s="48">
        <v>11</v>
      </c>
      <c r="L345" s="76">
        <v>25</v>
      </c>
    </row>
    <row r="346" spans="1:12" s="64" customFormat="1" ht="24.95" customHeight="1" x14ac:dyDescent="0.25">
      <c r="A346" s="73">
        <v>255</v>
      </c>
      <c r="B346" s="73"/>
      <c r="C346" s="73" t="s">
        <v>598</v>
      </c>
      <c r="D346" s="99">
        <v>6</v>
      </c>
      <c r="E346" s="23" t="s">
        <v>247</v>
      </c>
      <c r="F346" s="30" t="s">
        <v>302</v>
      </c>
      <c r="G346" s="24" t="s">
        <v>296</v>
      </c>
      <c r="H346" s="30" t="s">
        <v>246</v>
      </c>
      <c r="I346" s="25"/>
      <c r="J346" s="25"/>
      <c r="K346" s="48">
        <v>11</v>
      </c>
      <c r="L346" s="76">
        <v>27</v>
      </c>
    </row>
    <row r="347" spans="1:12" s="64" customFormat="1" ht="24.95" customHeight="1" x14ac:dyDescent="0.25">
      <c r="A347" s="73">
        <v>269</v>
      </c>
      <c r="B347" s="73"/>
      <c r="C347" s="75" t="s">
        <v>615</v>
      </c>
      <c r="D347" s="28">
        <v>6</v>
      </c>
      <c r="E347" s="23" t="s">
        <v>247</v>
      </c>
      <c r="F347" s="24" t="s">
        <v>42</v>
      </c>
      <c r="G347" s="36" t="s">
        <v>25</v>
      </c>
      <c r="H347" s="36" t="s">
        <v>43</v>
      </c>
      <c r="I347" s="25"/>
      <c r="J347" s="25"/>
      <c r="K347" s="48">
        <v>11</v>
      </c>
      <c r="L347" s="76">
        <v>29</v>
      </c>
    </row>
    <row r="348" spans="1:12" s="64" customFormat="1" ht="24.95" customHeight="1" x14ac:dyDescent="0.25">
      <c r="A348" s="73">
        <v>288</v>
      </c>
      <c r="B348" s="73"/>
      <c r="C348" s="73" t="s">
        <v>635</v>
      </c>
      <c r="D348" s="96">
        <v>7</v>
      </c>
      <c r="E348" s="23" t="s">
        <v>247</v>
      </c>
      <c r="F348" s="30" t="s">
        <v>363</v>
      </c>
      <c r="G348" s="24" t="s">
        <v>296</v>
      </c>
      <c r="H348" s="30" t="s">
        <v>364</v>
      </c>
      <c r="I348" s="25"/>
      <c r="J348" s="25"/>
      <c r="K348" s="48">
        <v>11</v>
      </c>
      <c r="L348" s="76">
        <v>2</v>
      </c>
    </row>
    <row r="349" spans="1:12" s="64" customFormat="1" ht="24.95" customHeight="1" x14ac:dyDescent="0.25">
      <c r="A349" s="73">
        <v>309</v>
      </c>
      <c r="B349" s="73"/>
      <c r="C349" s="73" t="s">
        <v>660</v>
      </c>
      <c r="D349" s="28">
        <v>7</v>
      </c>
      <c r="E349" s="23" t="s">
        <v>247</v>
      </c>
      <c r="F349" s="30" t="s">
        <v>661</v>
      </c>
      <c r="G349" s="24" t="s">
        <v>48</v>
      </c>
      <c r="H349" s="30" t="s">
        <v>662</v>
      </c>
      <c r="I349" s="25"/>
      <c r="J349" s="25"/>
      <c r="K349" s="48">
        <v>11</v>
      </c>
      <c r="L349" s="76">
        <v>6</v>
      </c>
    </row>
    <row r="350" spans="1:12" s="64" customFormat="1" ht="24.95" customHeight="1" x14ac:dyDescent="0.25">
      <c r="A350" s="73">
        <v>330</v>
      </c>
      <c r="B350" s="73"/>
      <c r="C350" s="71" t="s">
        <v>689</v>
      </c>
      <c r="D350" s="96">
        <v>7</v>
      </c>
      <c r="E350" s="23" t="s">
        <v>247</v>
      </c>
      <c r="F350" s="24" t="s">
        <v>347</v>
      </c>
      <c r="G350" s="24" t="s">
        <v>296</v>
      </c>
      <c r="H350" s="24" t="s">
        <v>348</v>
      </c>
      <c r="I350" s="25"/>
      <c r="J350" s="25"/>
      <c r="K350" s="48">
        <v>11</v>
      </c>
      <c r="L350" s="76">
        <v>9</v>
      </c>
    </row>
    <row r="351" spans="1:12" s="64" customFormat="1" ht="24.95" customHeight="1" x14ac:dyDescent="0.25">
      <c r="A351" s="73">
        <v>351</v>
      </c>
      <c r="B351" s="73"/>
      <c r="C351" s="73" t="s">
        <v>716</v>
      </c>
      <c r="D351" s="28">
        <v>7</v>
      </c>
      <c r="E351" s="23" t="s">
        <v>247</v>
      </c>
      <c r="F351" s="30" t="s">
        <v>930</v>
      </c>
      <c r="G351" s="32" t="s">
        <v>331</v>
      </c>
      <c r="H351" s="30" t="s">
        <v>642</v>
      </c>
      <c r="I351" s="25"/>
      <c r="J351" s="25"/>
      <c r="K351" s="48">
        <v>11</v>
      </c>
      <c r="L351" s="76">
        <v>14</v>
      </c>
    </row>
    <row r="352" spans="1:12" s="64" customFormat="1" ht="24.95" customHeight="1" x14ac:dyDescent="0.25">
      <c r="A352" s="73">
        <v>372</v>
      </c>
      <c r="B352" s="73"/>
      <c r="C352" s="73" t="s">
        <v>739</v>
      </c>
      <c r="D352" s="96">
        <v>7</v>
      </c>
      <c r="E352" s="23" t="s">
        <v>247</v>
      </c>
      <c r="F352" s="24" t="s">
        <v>145</v>
      </c>
      <c r="G352" s="24" t="s">
        <v>311</v>
      </c>
      <c r="H352" s="30" t="s">
        <v>146</v>
      </c>
      <c r="I352" s="25"/>
      <c r="J352" s="25"/>
      <c r="K352" s="48">
        <v>11</v>
      </c>
      <c r="L352" s="76">
        <v>18</v>
      </c>
    </row>
    <row r="353" spans="1:98" s="64" customFormat="1" ht="24.95" customHeight="1" x14ac:dyDescent="0.25">
      <c r="A353" s="73">
        <v>392</v>
      </c>
      <c r="B353" s="73"/>
      <c r="C353" s="73" t="s">
        <v>761</v>
      </c>
      <c r="D353" s="29">
        <v>7</v>
      </c>
      <c r="E353" s="23" t="s">
        <v>209</v>
      </c>
      <c r="F353" s="30" t="s">
        <v>256</v>
      </c>
      <c r="G353" s="24" t="s">
        <v>21</v>
      </c>
      <c r="H353" s="30" t="s">
        <v>210</v>
      </c>
      <c r="I353" s="25"/>
      <c r="J353" s="25"/>
      <c r="K353" s="48">
        <v>11</v>
      </c>
      <c r="L353" s="76">
        <v>21</v>
      </c>
    </row>
    <row r="354" spans="1:98" s="64" customFormat="1" ht="24.95" customHeight="1" x14ac:dyDescent="0.25">
      <c r="A354" s="73">
        <v>411</v>
      </c>
      <c r="B354" s="73"/>
      <c r="C354" s="72" t="s">
        <v>780</v>
      </c>
      <c r="D354" s="99">
        <v>7</v>
      </c>
      <c r="E354" s="23" t="s">
        <v>247</v>
      </c>
      <c r="F354" s="32" t="s">
        <v>129</v>
      </c>
      <c r="G354" s="30" t="s">
        <v>257</v>
      </c>
      <c r="H354" s="32" t="s">
        <v>130</v>
      </c>
      <c r="I354" s="25"/>
      <c r="J354" s="25"/>
      <c r="K354" s="48">
        <v>11</v>
      </c>
      <c r="L354" s="76">
        <v>26</v>
      </c>
    </row>
    <row r="355" spans="1:98" s="64" customFormat="1" ht="24.95" customHeight="1" x14ac:dyDescent="0.25">
      <c r="A355" s="73">
        <v>430</v>
      </c>
      <c r="B355" s="73"/>
      <c r="C355" s="71" t="s">
        <v>801</v>
      </c>
      <c r="D355" s="29">
        <v>7</v>
      </c>
      <c r="E355" s="23" t="s">
        <v>247</v>
      </c>
      <c r="F355" s="24" t="s">
        <v>387</v>
      </c>
      <c r="G355" s="24" t="s">
        <v>25</v>
      </c>
      <c r="H355" s="24" t="s">
        <v>388</v>
      </c>
      <c r="I355" s="25"/>
      <c r="J355" s="25"/>
      <c r="K355" s="48">
        <v>11</v>
      </c>
      <c r="L355" s="76">
        <v>30</v>
      </c>
    </row>
    <row r="356" spans="1:98" s="64" customFormat="1" ht="24.95" customHeight="1" x14ac:dyDescent="0.25">
      <c r="A356" s="73">
        <v>479</v>
      </c>
      <c r="B356" s="73"/>
      <c r="C356" s="71" t="s">
        <v>44</v>
      </c>
      <c r="D356" s="99">
        <v>8</v>
      </c>
      <c r="E356" s="23" t="s">
        <v>247</v>
      </c>
      <c r="F356" s="24" t="s">
        <v>45</v>
      </c>
      <c r="G356" s="24" t="s">
        <v>25</v>
      </c>
      <c r="H356" s="24" t="s">
        <v>228</v>
      </c>
      <c r="I356" s="33"/>
      <c r="J356" s="25"/>
      <c r="K356" s="48">
        <v>11</v>
      </c>
      <c r="L356" s="76">
        <v>4</v>
      </c>
    </row>
    <row r="357" spans="1:98" s="64" customFormat="1" ht="24.95" customHeight="1" x14ac:dyDescent="0.25">
      <c r="A357" s="73">
        <v>499</v>
      </c>
      <c r="B357" s="73"/>
      <c r="C357" s="72" t="s">
        <v>860</v>
      </c>
      <c r="D357" s="28">
        <v>8</v>
      </c>
      <c r="E357" s="23" t="s">
        <v>209</v>
      </c>
      <c r="F357" s="32" t="s">
        <v>256</v>
      </c>
      <c r="G357" s="30" t="s">
        <v>21</v>
      </c>
      <c r="H357" s="30" t="s">
        <v>210</v>
      </c>
      <c r="I357" s="26"/>
      <c r="J357" s="26"/>
      <c r="K357" s="48">
        <v>11</v>
      </c>
      <c r="L357" s="76">
        <v>7</v>
      </c>
    </row>
    <row r="358" spans="1:98" s="64" customFormat="1" ht="24.95" customHeight="1" x14ac:dyDescent="0.25">
      <c r="A358" s="73">
        <v>519</v>
      </c>
      <c r="B358" s="73"/>
      <c r="C358" s="73" t="s">
        <v>83</v>
      </c>
      <c r="D358" s="99">
        <v>8</v>
      </c>
      <c r="E358" s="23" t="s">
        <v>247</v>
      </c>
      <c r="F358" s="30" t="s">
        <v>496</v>
      </c>
      <c r="G358" s="24" t="s">
        <v>25</v>
      </c>
      <c r="H358" s="30" t="s">
        <v>22</v>
      </c>
      <c r="I358" s="26"/>
      <c r="J358" s="26"/>
      <c r="K358" s="48">
        <v>11</v>
      </c>
      <c r="L358" s="76">
        <v>11</v>
      </c>
    </row>
    <row r="359" spans="1:98" s="64" customFormat="1" ht="24.95" customHeight="1" x14ac:dyDescent="0.25">
      <c r="A359" s="73">
        <v>538</v>
      </c>
      <c r="B359" s="73"/>
      <c r="C359" s="75" t="s">
        <v>174</v>
      </c>
      <c r="D359" s="42">
        <v>8</v>
      </c>
      <c r="E359" s="23" t="s">
        <v>247</v>
      </c>
      <c r="F359" s="90" t="s">
        <v>930</v>
      </c>
      <c r="G359" s="36" t="s">
        <v>331</v>
      </c>
      <c r="H359" s="36" t="s">
        <v>175</v>
      </c>
      <c r="I359" s="26"/>
      <c r="J359" s="26"/>
      <c r="K359" s="48">
        <v>11</v>
      </c>
      <c r="L359" s="76">
        <v>16</v>
      </c>
    </row>
    <row r="360" spans="1:98" s="64" customFormat="1" ht="24.95" customHeight="1" x14ac:dyDescent="0.25">
      <c r="A360" s="73">
        <v>557</v>
      </c>
      <c r="B360" s="73"/>
      <c r="C360" s="73" t="s">
        <v>888</v>
      </c>
      <c r="D360" s="99">
        <v>8</v>
      </c>
      <c r="E360" s="23" t="s">
        <v>209</v>
      </c>
      <c r="F360" s="30" t="s">
        <v>256</v>
      </c>
      <c r="G360" s="24" t="s">
        <v>21</v>
      </c>
      <c r="H360" s="30" t="s">
        <v>210</v>
      </c>
      <c r="I360" s="26"/>
      <c r="J360" s="26"/>
      <c r="K360" s="48">
        <v>11</v>
      </c>
      <c r="L360" s="76">
        <v>19</v>
      </c>
    </row>
    <row r="361" spans="1:98" s="64" customFormat="1" ht="24.95" customHeight="1" x14ac:dyDescent="0.25">
      <c r="A361" s="73">
        <v>575</v>
      </c>
      <c r="B361" s="73"/>
      <c r="C361" s="71" t="s">
        <v>147</v>
      </c>
      <c r="D361" s="23">
        <v>8</v>
      </c>
      <c r="E361" s="43" t="s">
        <v>247</v>
      </c>
      <c r="F361" s="24" t="s">
        <v>67</v>
      </c>
      <c r="G361" s="24" t="s">
        <v>48</v>
      </c>
      <c r="H361" s="24" t="s">
        <v>68</v>
      </c>
      <c r="I361" s="26"/>
      <c r="J361" s="26"/>
      <c r="K361" s="48">
        <v>11</v>
      </c>
      <c r="L361" s="76">
        <v>23</v>
      </c>
    </row>
    <row r="362" spans="1:98" s="64" customFormat="1" ht="24.95" customHeight="1" thickBot="1" x14ac:dyDescent="0.3">
      <c r="A362" s="73">
        <v>592</v>
      </c>
      <c r="B362" s="107"/>
      <c r="C362" s="107" t="s">
        <v>912</v>
      </c>
      <c r="D362" s="119">
        <v>8</v>
      </c>
      <c r="E362" s="45" t="s">
        <v>247</v>
      </c>
      <c r="F362" s="92" t="s">
        <v>387</v>
      </c>
      <c r="G362" s="85" t="s">
        <v>25</v>
      </c>
      <c r="H362" s="85" t="s">
        <v>388</v>
      </c>
      <c r="I362" s="34"/>
      <c r="J362" s="34"/>
      <c r="K362" s="48">
        <v>11</v>
      </c>
      <c r="L362" s="77">
        <v>28</v>
      </c>
    </row>
    <row r="363" spans="1:98" s="53" customFormat="1" ht="24.95" customHeight="1" thickTop="1" thickBot="1" x14ac:dyDescent="0.3">
      <c r="A363" s="49" t="s">
        <v>8</v>
      </c>
      <c r="B363" s="365" t="s">
        <v>0</v>
      </c>
      <c r="C363" s="133" t="s">
        <v>1</v>
      </c>
      <c r="D363" s="367" t="s">
        <v>9</v>
      </c>
      <c r="E363" s="369" t="s">
        <v>19</v>
      </c>
      <c r="F363" s="371" t="s">
        <v>2</v>
      </c>
      <c r="G363" s="364" t="s">
        <v>18</v>
      </c>
      <c r="H363" s="134" t="s">
        <v>3</v>
      </c>
      <c r="I363" s="135" t="s">
        <v>4</v>
      </c>
      <c r="J363" s="361" t="s">
        <v>10</v>
      </c>
      <c r="K363" s="363" t="s">
        <v>11</v>
      </c>
      <c r="L363" s="363" t="s">
        <v>12</v>
      </c>
    </row>
    <row r="364" spans="1:98" s="53" customFormat="1" ht="24.95" customHeight="1" thickTop="1" thickBot="1" x14ac:dyDescent="0.3">
      <c r="A364" s="54" t="s">
        <v>4</v>
      </c>
      <c r="B364" s="366"/>
      <c r="C364" s="54" t="s">
        <v>5</v>
      </c>
      <c r="D364" s="368"/>
      <c r="E364" s="370"/>
      <c r="F364" s="372"/>
      <c r="G364" s="373"/>
      <c r="H364" s="56" t="s">
        <v>6</v>
      </c>
      <c r="I364" s="57" t="s">
        <v>7</v>
      </c>
      <c r="J364" s="362"/>
      <c r="K364" s="364"/>
      <c r="L364" s="364"/>
    </row>
    <row r="365" spans="1:98" s="53" customFormat="1" ht="24.95" customHeight="1" thickTop="1" x14ac:dyDescent="0.25">
      <c r="A365" s="58"/>
      <c r="B365" s="58"/>
      <c r="C365" s="58"/>
      <c r="D365" s="58"/>
      <c r="E365" s="59"/>
      <c r="F365" s="59"/>
      <c r="G365" s="60"/>
      <c r="H365" s="61"/>
      <c r="I365" s="58"/>
      <c r="J365" s="58"/>
      <c r="K365" s="46"/>
      <c r="L365" s="46"/>
      <c r="M365" s="62"/>
      <c r="N365" s="62"/>
      <c r="O365" s="62"/>
      <c r="P365" s="62"/>
      <c r="Q365" s="62"/>
      <c r="R365" s="62"/>
      <c r="S365" s="62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2"/>
      <c r="AI365" s="62"/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  <c r="AV365" s="62"/>
      <c r="AW365" s="62"/>
      <c r="AX365" s="62"/>
      <c r="AY365" s="62"/>
      <c r="AZ365" s="62"/>
      <c r="BA365" s="62"/>
      <c r="BB365" s="62"/>
      <c r="BC365" s="62"/>
      <c r="BD365" s="62"/>
      <c r="BE365" s="62"/>
      <c r="BF365" s="62"/>
      <c r="BG365" s="62"/>
      <c r="BH365" s="62"/>
      <c r="BI365" s="62"/>
      <c r="BJ365" s="62"/>
      <c r="BK365" s="62"/>
      <c r="BL365" s="62"/>
      <c r="BM365" s="62"/>
      <c r="BN365" s="62"/>
      <c r="BO365" s="62"/>
      <c r="BP365" s="62"/>
      <c r="BQ365" s="62"/>
      <c r="BR365" s="62"/>
      <c r="BS365" s="62"/>
      <c r="BT365" s="62"/>
      <c r="BU365" s="62"/>
      <c r="BV365" s="62"/>
      <c r="BW365" s="62"/>
      <c r="BX365" s="62"/>
      <c r="BY365" s="62"/>
      <c r="BZ365" s="62"/>
      <c r="CA365" s="62"/>
      <c r="CB365" s="62"/>
      <c r="CC365" s="62"/>
      <c r="CD365" s="62"/>
      <c r="CE365" s="62"/>
      <c r="CF365" s="62"/>
      <c r="CG365" s="62"/>
      <c r="CH365" s="62"/>
      <c r="CI365" s="62"/>
      <c r="CJ365" s="62"/>
      <c r="CK365" s="62"/>
      <c r="CL365" s="62"/>
      <c r="CM365" s="62"/>
      <c r="CN365" s="62"/>
      <c r="CO365" s="62"/>
      <c r="CP365" s="62"/>
      <c r="CQ365" s="62"/>
      <c r="CR365" s="62"/>
      <c r="CS365" s="62"/>
      <c r="CT365" s="62"/>
    </row>
    <row r="366" spans="1:98" s="64" customFormat="1" ht="24.95" customHeight="1" x14ac:dyDescent="0.25">
      <c r="A366" s="73">
        <v>12</v>
      </c>
      <c r="B366" s="73"/>
      <c r="C366" s="75" t="s">
        <v>274</v>
      </c>
      <c r="D366" s="28">
        <v>6</v>
      </c>
      <c r="E366" s="23" t="s">
        <v>247</v>
      </c>
      <c r="F366" s="24" t="s">
        <v>45</v>
      </c>
      <c r="G366" s="36" t="s">
        <v>25</v>
      </c>
      <c r="H366" s="36" t="s">
        <v>46</v>
      </c>
      <c r="I366" s="25"/>
      <c r="J366" s="25"/>
      <c r="K366" s="47">
        <v>12</v>
      </c>
      <c r="L366" s="76">
        <v>1</v>
      </c>
    </row>
    <row r="367" spans="1:98" s="64" customFormat="1" ht="24.95" customHeight="1" x14ac:dyDescent="0.25">
      <c r="A367" s="73">
        <v>33</v>
      </c>
      <c r="B367" s="73"/>
      <c r="C367" s="83" t="s">
        <v>305</v>
      </c>
      <c r="D367" s="96">
        <v>6</v>
      </c>
      <c r="E367" s="22" t="s">
        <v>247</v>
      </c>
      <c r="F367" s="30" t="s">
        <v>306</v>
      </c>
      <c r="G367" s="30" t="s">
        <v>296</v>
      </c>
      <c r="H367" s="84" t="s">
        <v>226</v>
      </c>
      <c r="I367" s="25"/>
      <c r="J367" s="25"/>
      <c r="K367" s="47">
        <v>12</v>
      </c>
      <c r="L367" s="76">
        <v>3</v>
      </c>
    </row>
    <row r="368" spans="1:98" s="64" customFormat="1" ht="24.95" customHeight="1" x14ac:dyDescent="0.25">
      <c r="A368" s="73">
        <v>54</v>
      </c>
      <c r="B368" s="73"/>
      <c r="C368" s="71" t="s">
        <v>350</v>
      </c>
      <c r="D368" s="28">
        <v>6</v>
      </c>
      <c r="E368" s="23" t="s">
        <v>247</v>
      </c>
      <c r="F368" s="30" t="s">
        <v>129</v>
      </c>
      <c r="G368" s="24" t="s">
        <v>257</v>
      </c>
      <c r="H368" s="30" t="s">
        <v>130</v>
      </c>
      <c r="I368" s="25"/>
      <c r="J368" s="25"/>
      <c r="K368" s="47">
        <v>12</v>
      </c>
      <c r="L368" s="76">
        <v>5</v>
      </c>
    </row>
    <row r="369" spans="1:12" s="64" customFormat="1" ht="24.95" customHeight="1" x14ac:dyDescent="0.25">
      <c r="A369" s="73">
        <v>75</v>
      </c>
      <c r="B369" s="73"/>
      <c r="C369" s="72" t="s">
        <v>379</v>
      </c>
      <c r="D369" s="96">
        <v>6</v>
      </c>
      <c r="E369" s="23" t="s">
        <v>247</v>
      </c>
      <c r="F369" s="32" t="s">
        <v>380</v>
      </c>
      <c r="G369" s="30" t="s">
        <v>331</v>
      </c>
      <c r="H369" s="32" t="s">
        <v>108</v>
      </c>
      <c r="I369" s="25"/>
      <c r="J369" s="25"/>
      <c r="K369" s="47">
        <v>12</v>
      </c>
      <c r="L369" s="76">
        <v>8</v>
      </c>
    </row>
    <row r="370" spans="1:12" s="64" customFormat="1" ht="24.95" customHeight="1" x14ac:dyDescent="0.25">
      <c r="A370" s="73">
        <v>96</v>
      </c>
      <c r="B370" s="73"/>
      <c r="C370" s="71" t="s">
        <v>405</v>
      </c>
      <c r="D370" s="28">
        <v>6</v>
      </c>
      <c r="E370" s="23" t="s">
        <v>247</v>
      </c>
      <c r="F370" s="24" t="s">
        <v>58</v>
      </c>
      <c r="G370" s="24" t="s">
        <v>25</v>
      </c>
      <c r="H370" s="24" t="s">
        <v>207</v>
      </c>
      <c r="I370" s="25"/>
      <c r="J370" s="25"/>
      <c r="K370" s="47">
        <v>12</v>
      </c>
      <c r="L370" s="76">
        <v>10</v>
      </c>
    </row>
    <row r="371" spans="1:12" s="64" customFormat="1" ht="24.95" customHeight="1" x14ac:dyDescent="0.25">
      <c r="A371" s="73">
        <v>117</v>
      </c>
      <c r="B371" s="73"/>
      <c r="C371" s="83" t="s">
        <v>433</v>
      </c>
      <c r="D371" s="96">
        <v>6</v>
      </c>
      <c r="E371" s="22" t="s">
        <v>247</v>
      </c>
      <c r="F371" s="30" t="s">
        <v>434</v>
      </c>
      <c r="G371" s="30" t="s">
        <v>324</v>
      </c>
      <c r="H371" s="84" t="s">
        <v>435</v>
      </c>
      <c r="I371" s="25"/>
      <c r="J371" s="25"/>
      <c r="K371" s="47">
        <v>12</v>
      </c>
      <c r="L371" s="76">
        <v>12</v>
      </c>
    </row>
    <row r="372" spans="1:12" s="64" customFormat="1" ht="24.95" customHeight="1" x14ac:dyDescent="0.25">
      <c r="A372" s="73">
        <v>138</v>
      </c>
      <c r="B372" s="73"/>
      <c r="C372" s="71" t="s">
        <v>463</v>
      </c>
      <c r="D372" s="28">
        <v>6</v>
      </c>
      <c r="E372" s="23" t="s">
        <v>247</v>
      </c>
      <c r="F372" s="24" t="s">
        <v>87</v>
      </c>
      <c r="G372" s="24" t="s">
        <v>311</v>
      </c>
      <c r="H372" s="24" t="s">
        <v>366</v>
      </c>
      <c r="I372" s="25"/>
      <c r="J372" s="25"/>
      <c r="K372" s="47">
        <v>12</v>
      </c>
      <c r="L372" s="76">
        <v>13</v>
      </c>
    </row>
    <row r="373" spans="1:12" s="64" customFormat="1" ht="24.95" customHeight="1" x14ac:dyDescent="0.25">
      <c r="A373" s="73">
        <v>159</v>
      </c>
      <c r="B373" s="73"/>
      <c r="C373" s="71" t="s">
        <v>486</v>
      </c>
      <c r="D373" s="96">
        <v>6</v>
      </c>
      <c r="E373" s="23" t="s">
        <v>247</v>
      </c>
      <c r="F373" s="30" t="s">
        <v>306</v>
      </c>
      <c r="G373" s="24" t="s">
        <v>296</v>
      </c>
      <c r="H373" s="24" t="s">
        <v>308</v>
      </c>
      <c r="I373" s="25"/>
      <c r="J373" s="25"/>
      <c r="K373" s="47">
        <v>12</v>
      </c>
      <c r="L373" s="76">
        <v>15</v>
      </c>
    </row>
    <row r="374" spans="1:12" s="64" customFormat="1" ht="24.95" customHeight="1" x14ac:dyDescent="0.25">
      <c r="A374" s="73">
        <v>178</v>
      </c>
      <c r="B374" s="73"/>
      <c r="C374" s="74" t="s">
        <v>507</v>
      </c>
      <c r="D374" s="28">
        <v>6</v>
      </c>
      <c r="E374" s="23" t="s">
        <v>247</v>
      </c>
      <c r="F374" s="38" t="s">
        <v>423</v>
      </c>
      <c r="G374" s="24" t="s">
        <v>311</v>
      </c>
      <c r="H374" s="38" t="s">
        <v>36</v>
      </c>
      <c r="I374" s="25"/>
      <c r="J374" s="25"/>
      <c r="K374" s="48">
        <v>12</v>
      </c>
      <c r="L374" s="76">
        <v>17</v>
      </c>
    </row>
    <row r="375" spans="1:12" s="64" customFormat="1" ht="24.95" customHeight="1" x14ac:dyDescent="0.25">
      <c r="A375" s="73">
        <v>196</v>
      </c>
      <c r="B375" s="73"/>
      <c r="C375" s="72" t="s">
        <v>530</v>
      </c>
      <c r="D375" s="99">
        <v>6</v>
      </c>
      <c r="E375" s="23" t="s">
        <v>247</v>
      </c>
      <c r="F375" s="32" t="s">
        <v>531</v>
      </c>
      <c r="G375" s="30" t="s">
        <v>296</v>
      </c>
      <c r="H375" s="32" t="s">
        <v>53</v>
      </c>
      <c r="I375" s="25"/>
      <c r="J375" s="25"/>
      <c r="K375" s="48">
        <v>12</v>
      </c>
      <c r="L375" s="76">
        <v>20</v>
      </c>
    </row>
    <row r="376" spans="1:12" s="64" customFormat="1" ht="24.95" customHeight="1" x14ac:dyDescent="0.25">
      <c r="A376" s="73">
        <v>212</v>
      </c>
      <c r="B376" s="73"/>
      <c r="C376" s="72" t="s">
        <v>549</v>
      </c>
      <c r="D376" s="28">
        <v>6</v>
      </c>
      <c r="E376" s="23" t="s">
        <v>247</v>
      </c>
      <c r="F376" s="32" t="s">
        <v>306</v>
      </c>
      <c r="G376" s="30" t="s">
        <v>296</v>
      </c>
      <c r="H376" s="32" t="s">
        <v>308</v>
      </c>
      <c r="I376" s="25"/>
      <c r="J376" s="25"/>
      <c r="K376" s="48">
        <v>12</v>
      </c>
      <c r="L376" s="76">
        <v>22</v>
      </c>
    </row>
    <row r="377" spans="1:12" s="64" customFormat="1" ht="24.95" customHeight="1" x14ac:dyDescent="0.25">
      <c r="A377" s="73">
        <v>227</v>
      </c>
      <c r="B377" s="73"/>
      <c r="C377" s="71" t="s">
        <v>566</v>
      </c>
      <c r="D377" s="96">
        <v>6</v>
      </c>
      <c r="E377" s="23" t="s">
        <v>247</v>
      </c>
      <c r="F377" s="24" t="s">
        <v>306</v>
      </c>
      <c r="G377" s="24" t="s">
        <v>296</v>
      </c>
      <c r="H377" s="24" t="s">
        <v>308</v>
      </c>
      <c r="I377" s="25"/>
      <c r="J377" s="25"/>
      <c r="K377" s="48">
        <v>12</v>
      </c>
      <c r="L377" s="76">
        <v>24</v>
      </c>
    </row>
    <row r="378" spans="1:12" s="64" customFormat="1" ht="24.95" customHeight="1" x14ac:dyDescent="0.25">
      <c r="A378" s="73">
        <v>242</v>
      </c>
      <c r="B378" s="73"/>
      <c r="C378" s="74" t="s">
        <v>581</v>
      </c>
      <c r="D378" s="28">
        <v>6</v>
      </c>
      <c r="E378" s="23" t="s">
        <v>247</v>
      </c>
      <c r="F378" s="38" t="s">
        <v>582</v>
      </c>
      <c r="G378" s="24" t="s">
        <v>39</v>
      </c>
      <c r="H378" s="38" t="s">
        <v>40</v>
      </c>
      <c r="I378" s="25"/>
      <c r="J378" s="25"/>
      <c r="K378" s="48">
        <v>12</v>
      </c>
      <c r="L378" s="76">
        <v>25</v>
      </c>
    </row>
    <row r="379" spans="1:12" s="64" customFormat="1" ht="24.95" customHeight="1" x14ac:dyDescent="0.25">
      <c r="A379" s="73">
        <v>256</v>
      </c>
      <c r="B379" s="73"/>
      <c r="C379" s="73" t="s">
        <v>599</v>
      </c>
      <c r="D379" s="96">
        <v>6</v>
      </c>
      <c r="E379" s="23" t="s">
        <v>247</v>
      </c>
      <c r="F379" s="30" t="s">
        <v>87</v>
      </c>
      <c r="G379" s="24" t="s">
        <v>311</v>
      </c>
      <c r="H379" s="30" t="s">
        <v>366</v>
      </c>
      <c r="I379" s="25"/>
      <c r="J379" s="25"/>
      <c r="K379" s="48">
        <v>12</v>
      </c>
      <c r="L379" s="76">
        <v>27</v>
      </c>
    </row>
    <row r="380" spans="1:12" s="64" customFormat="1" ht="24.95" customHeight="1" x14ac:dyDescent="0.25">
      <c r="A380" s="73">
        <v>270</v>
      </c>
      <c r="B380" s="73"/>
      <c r="C380" s="71" t="s">
        <v>616</v>
      </c>
      <c r="D380" s="29">
        <v>6</v>
      </c>
      <c r="E380" s="23" t="s">
        <v>247</v>
      </c>
      <c r="F380" s="30" t="s">
        <v>202</v>
      </c>
      <c r="G380" s="24" t="s">
        <v>48</v>
      </c>
      <c r="H380" s="30" t="s">
        <v>203</v>
      </c>
      <c r="I380" s="25"/>
      <c r="J380" s="25"/>
      <c r="K380" s="48">
        <v>12</v>
      </c>
      <c r="L380" s="76">
        <v>29</v>
      </c>
    </row>
    <row r="381" spans="1:12" s="64" customFormat="1" ht="24.95" customHeight="1" x14ac:dyDescent="0.25">
      <c r="A381" s="73">
        <v>289</v>
      </c>
      <c r="B381" s="73"/>
      <c r="C381" s="73" t="s">
        <v>636</v>
      </c>
      <c r="D381" s="99">
        <v>7</v>
      </c>
      <c r="E381" s="23" t="s">
        <v>247</v>
      </c>
      <c r="F381" s="30" t="s">
        <v>298</v>
      </c>
      <c r="G381" s="24" t="s">
        <v>296</v>
      </c>
      <c r="H381" s="30" t="s">
        <v>215</v>
      </c>
      <c r="I381" s="25"/>
      <c r="J381" s="25"/>
      <c r="K381" s="48">
        <v>12</v>
      </c>
      <c r="L381" s="76">
        <v>2</v>
      </c>
    </row>
    <row r="382" spans="1:12" s="64" customFormat="1" ht="24.95" customHeight="1" x14ac:dyDescent="0.25">
      <c r="A382" s="73">
        <v>310</v>
      </c>
      <c r="B382" s="73"/>
      <c r="C382" s="72" t="s">
        <v>663</v>
      </c>
      <c r="D382" s="29">
        <v>7</v>
      </c>
      <c r="E382" s="23" t="s">
        <v>209</v>
      </c>
      <c r="F382" s="32" t="s">
        <v>256</v>
      </c>
      <c r="G382" s="30" t="s">
        <v>21</v>
      </c>
      <c r="H382" s="32" t="s">
        <v>210</v>
      </c>
      <c r="I382" s="25"/>
      <c r="J382" s="25"/>
      <c r="K382" s="48">
        <v>12</v>
      </c>
      <c r="L382" s="76">
        <v>6</v>
      </c>
    </row>
    <row r="383" spans="1:12" s="64" customFormat="1" ht="24.95" customHeight="1" x14ac:dyDescent="0.25">
      <c r="A383" s="73">
        <v>331</v>
      </c>
      <c r="B383" s="73"/>
      <c r="C383" s="71" t="s">
        <v>690</v>
      </c>
      <c r="D383" s="99">
        <v>7</v>
      </c>
      <c r="E383" s="23" t="s">
        <v>247</v>
      </c>
      <c r="F383" s="24" t="s">
        <v>691</v>
      </c>
      <c r="G383" s="24" t="s">
        <v>324</v>
      </c>
      <c r="H383" s="30" t="s">
        <v>540</v>
      </c>
      <c r="I383" s="25"/>
      <c r="J383" s="25"/>
      <c r="K383" s="48">
        <v>12</v>
      </c>
      <c r="L383" s="76">
        <v>9</v>
      </c>
    </row>
    <row r="384" spans="1:12" s="64" customFormat="1" ht="24.95" customHeight="1" x14ac:dyDescent="0.25">
      <c r="A384" s="73">
        <v>352</v>
      </c>
      <c r="B384" s="73"/>
      <c r="C384" s="75" t="s">
        <v>717</v>
      </c>
      <c r="D384" s="29">
        <v>7</v>
      </c>
      <c r="E384" s="23" t="s">
        <v>209</v>
      </c>
      <c r="F384" s="24" t="s">
        <v>256</v>
      </c>
      <c r="G384" s="36" t="s">
        <v>21</v>
      </c>
      <c r="H384" s="36" t="s">
        <v>210</v>
      </c>
      <c r="I384" s="25"/>
      <c r="J384" s="25"/>
      <c r="K384" s="48">
        <v>12</v>
      </c>
      <c r="L384" s="76">
        <v>14</v>
      </c>
    </row>
    <row r="385" spans="1:98" s="64" customFormat="1" ht="24.95" customHeight="1" x14ac:dyDescent="0.25">
      <c r="A385" s="73">
        <v>373</v>
      </c>
      <c r="B385" s="73"/>
      <c r="C385" s="71" t="s">
        <v>740</v>
      </c>
      <c r="D385" s="99">
        <v>7</v>
      </c>
      <c r="E385" s="23" t="s">
        <v>247</v>
      </c>
      <c r="F385" s="24" t="s">
        <v>441</v>
      </c>
      <c r="G385" s="24" t="s">
        <v>132</v>
      </c>
      <c r="H385" s="24" t="s">
        <v>442</v>
      </c>
      <c r="I385" s="25"/>
      <c r="J385" s="25"/>
      <c r="K385" s="48">
        <v>12</v>
      </c>
      <c r="L385" s="76">
        <v>18</v>
      </c>
    </row>
    <row r="386" spans="1:98" s="64" customFormat="1" ht="24.95" customHeight="1" x14ac:dyDescent="0.25">
      <c r="A386" s="73">
        <v>393</v>
      </c>
      <c r="B386" s="73"/>
      <c r="C386" s="83" t="s">
        <v>762</v>
      </c>
      <c r="D386" s="28">
        <v>7</v>
      </c>
      <c r="E386" s="22" t="s">
        <v>247</v>
      </c>
      <c r="F386" s="30" t="s">
        <v>71</v>
      </c>
      <c r="G386" s="30" t="s">
        <v>311</v>
      </c>
      <c r="H386" s="84" t="s">
        <v>72</v>
      </c>
      <c r="I386" s="25"/>
      <c r="J386" s="25"/>
      <c r="K386" s="48">
        <v>12</v>
      </c>
      <c r="L386" s="76">
        <v>21</v>
      </c>
    </row>
    <row r="387" spans="1:98" s="64" customFormat="1" ht="24.95" customHeight="1" x14ac:dyDescent="0.25">
      <c r="A387" s="73">
        <v>412</v>
      </c>
      <c r="B387" s="73"/>
      <c r="C387" s="106" t="s">
        <v>781</v>
      </c>
      <c r="D387" s="96">
        <v>7</v>
      </c>
      <c r="E387" s="22" t="s">
        <v>247</v>
      </c>
      <c r="F387" s="30" t="s">
        <v>514</v>
      </c>
      <c r="G387" s="30" t="s">
        <v>97</v>
      </c>
      <c r="H387" s="90" t="s">
        <v>98</v>
      </c>
      <c r="I387" s="25"/>
      <c r="J387" s="25"/>
      <c r="K387" s="48">
        <v>12</v>
      </c>
      <c r="L387" s="76">
        <v>26</v>
      </c>
    </row>
    <row r="388" spans="1:98" s="64" customFormat="1" ht="24.95" customHeight="1" x14ac:dyDescent="0.25">
      <c r="A388" s="73">
        <v>431</v>
      </c>
      <c r="B388" s="73"/>
      <c r="C388" s="75" t="s">
        <v>802</v>
      </c>
      <c r="D388" s="28">
        <v>7</v>
      </c>
      <c r="E388" s="23" t="s">
        <v>247</v>
      </c>
      <c r="F388" s="24" t="s">
        <v>172</v>
      </c>
      <c r="G388" s="36" t="s">
        <v>25</v>
      </c>
      <c r="H388" s="36" t="s">
        <v>251</v>
      </c>
      <c r="I388" s="25"/>
      <c r="J388" s="25"/>
      <c r="K388" s="48">
        <v>12</v>
      </c>
      <c r="L388" s="76">
        <v>30</v>
      </c>
    </row>
    <row r="389" spans="1:98" s="64" customFormat="1" ht="24.95" customHeight="1" x14ac:dyDescent="0.25">
      <c r="A389" s="73">
        <v>480</v>
      </c>
      <c r="B389" s="73"/>
      <c r="C389" s="73" t="s">
        <v>77</v>
      </c>
      <c r="D389" s="98">
        <v>8</v>
      </c>
      <c r="E389" s="23" t="s">
        <v>247</v>
      </c>
      <c r="F389" s="30" t="s">
        <v>45</v>
      </c>
      <c r="G389" s="24" t="s">
        <v>25</v>
      </c>
      <c r="H389" s="24" t="s">
        <v>46</v>
      </c>
      <c r="I389" s="33"/>
      <c r="J389" s="25"/>
      <c r="K389" s="48">
        <v>12</v>
      </c>
      <c r="L389" s="76">
        <v>4</v>
      </c>
    </row>
    <row r="390" spans="1:98" s="64" customFormat="1" ht="24.95" customHeight="1" x14ac:dyDescent="0.25">
      <c r="A390" s="73">
        <v>500</v>
      </c>
      <c r="B390" s="73"/>
      <c r="C390" s="72" t="s">
        <v>861</v>
      </c>
      <c r="D390" s="42">
        <v>8</v>
      </c>
      <c r="E390" s="23" t="s">
        <v>209</v>
      </c>
      <c r="F390" s="30" t="s">
        <v>256</v>
      </c>
      <c r="G390" s="30" t="s">
        <v>21</v>
      </c>
      <c r="H390" s="30" t="s">
        <v>210</v>
      </c>
      <c r="I390" s="26"/>
      <c r="J390" s="26"/>
      <c r="K390" s="48">
        <v>12</v>
      </c>
      <c r="L390" s="76">
        <v>7</v>
      </c>
    </row>
    <row r="391" spans="1:98" s="64" customFormat="1" ht="24.95" customHeight="1" x14ac:dyDescent="0.25">
      <c r="A391" s="73">
        <v>520</v>
      </c>
      <c r="B391" s="73"/>
      <c r="C391" s="73" t="s">
        <v>99</v>
      </c>
      <c r="D391" s="98">
        <v>8</v>
      </c>
      <c r="E391" s="23" t="s">
        <v>247</v>
      </c>
      <c r="F391" s="30" t="s">
        <v>271</v>
      </c>
      <c r="G391" s="24" t="s">
        <v>25</v>
      </c>
      <c r="H391" s="30" t="s">
        <v>34</v>
      </c>
      <c r="I391" s="26"/>
      <c r="J391" s="26"/>
      <c r="K391" s="48">
        <v>12</v>
      </c>
      <c r="L391" s="76">
        <v>11</v>
      </c>
    </row>
    <row r="392" spans="1:98" s="64" customFormat="1" ht="24.95" customHeight="1" x14ac:dyDescent="0.25">
      <c r="A392" s="73">
        <v>539</v>
      </c>
      <c r="B392" s="73"/>
      <c r="C392" s="75" t="s">
        <v>26</v>
      </c>
      <c r="D392" s="28">
        <v>8</v>
      </c>
      <c r="E392" s="23" t="s">
        <v>247</v>
      </c>
      <c r="F392" s="24" t="s">
        <v>333</v>
      </c>
      <c r="G392" s="36" t="s">
        <v>334</v>
      </c>
      <c r="H392" s="36" t="s">
        <v>27</v>
      </c>
      <c r="I392" s="26"/>
      <c r="J392" s="26"/>
      <c r="K392" s="48">
        <v>12</v>
      </c>
      <c r="L392" s="76">
        <v>16</v>
      </c>
    </row>
    <row r="393" spans="1:98" s="64" customFormat="1" ht="24.95" customHeight="1" x14ac:dyDescent="0.25">
      <c r="A393" s="73">
        <v>558</v>
      </c>
      <c r="B393" s="73"/>
      <c r="C393" s="75" t="s">
        <v>104</v>
      </c>
      <c r="D393" s="98">
        <v>8</v>
      </c>
      <c r="E393" s="23" t="s">
        <v>209</v>
      </c>
      <c r="F393" s="90" t="s">
        <v>256</v>
      </c>
      <c r="G393" s="36" t="s">
        <v>21</v>
      </c>
      <c r="H393" s="36" t="s">
        <v>210</v>
      </c>
      <c r="I393" s="26"/>
      <c r="J393" s="26"/>
      <c r="K393" s="48">
        <v>12</v>
      </c>
      <c r="L393" s="76">
        <v>19</v>
      </c>
    </row>
    <row r="394" spans="1:98" s="64" customFormat="1" ht="24.95" customHeight="1" x14ac:dyDescent="0.25">
      <c r="A394" s="73">
        <v>576</v>
      </c>
      <c r="B394" s="73"/>
      <c r="C394" s="71" t="s">
        <v>900</v>
      </c>
      <c r="D394" s="23">
        <v>8</v>
      </c>
      <c r="E394" s="43" t="s">
        <v>247</v>
      </c>
      <c r="F394" s="114" t="s">
        <v>298</v>
      </c>
      <c r="G394" s="24" t="s">
        <v>296</v>
      </c>
      <c r="H394" s="24" t="s">
        <v>299</v>
      </c>
      <c r="I394" s="26"/>
      <c r="J394" s="26"/>
      <c r="K394" s="48">
        <v>12</v>
      </c>
      <c r="L394" s="76">
        <v>23</v>
      </c>
    </row>
    <row r="395" spans="1:98" s="64" customFormat="1" ht="24.95" customHeight="1" thickBot="1" x14ac:dyDescent="0.3">
      <c r="A395" s="73">
        <v>593</v>
      </c>
      <c r="B395" s="107"/>
      <c r="C395" s="107" t="s">
        <v>815</v>
      </c>
      <c r="D395" s="119">
        <v>8</v>
      </c>
      <c r="E395" s="45" t="s">
        <v>247</v>
      </c>
      <c r="F395" s="92" t="s">
        <v>340</v>
      </c>
      <c r="G395" s="85" t="s">
        <v>334</v>
      </c>
      <c r="H395" s="85" t="s">
        <v>451</v>
      </c>
      <c r="I395" s="34"/>
      <c r="J395" s="34"/>
      <c r="K395" s="48">
        <v>12</v>
      </c>
      <c r="L395" s="77">
        <v>28</v>
      </c>
    </row>
    <row r="396" spans="1:98" s="53" customFormat="1" ht="24.95" customHeight="1" thickTop="1" thickBot="1" x14ac:dyDescent="0.3">
      <c r="A396" s="49" t="s">
        <v>8</v>
      </c>
      <c r="B396" s="365" t="s">
        <v>0</v>
      </c>
      <c r="C396" s="133" t="s">
        <v>1</v>
      </c>
      <c r="D396" s="367" t="s">
        <v>9</v>
      </c>
      <c r="E396" s="369" t="s">
        <v>19</v>
      </c>
      <c r="F396" s="371" t="s">
        <v>2</v>
      </c>
      <c r="G396" s="364" t="s">
        <v>18</v>
      </c>
      <c r="H396" s="134" t="s">
        <v>3</v>
      </c>
      <c r="I396" s="135" t="s">
        <v>4</v>
      </c>
      <c r="J396" s="361" t="s">
        <v>10</v>
      </c>
      <c r="K396" s="363" t="s">
        <v>11</v>
      </c>
      <c r="L396" s="363" t="s">
        <v>12</v>
      </c>
    </row>
    <row r="397" spans="1:98" s="53" customFormat="1" ht="24.95" customHeight="1" thickTop="1" thickBot="1" x14ac:dyDescent="0.3">
      <c r="A397" s="54" t="s">
        <v>4</v>
      </c>
      <c r="B397" s="366"/>
      <c r="C397" s="54" t="s">
        <v>5</v>
      </c>
      <c r="D397" s="368"/>
      <c r="E397" s="370"/>
      <c r="F397" s="372"/>
      <c r="G397" s="373"/>
      <c r="H397" s="56" t="s">
        <v>6</v>
      </c>
      <c r="I397" s="57" t="s">
        <v>7</v>
      </c>
      <c r="J397" s="362"/>
      <c r="K397" s="364"/>
      <c r="L397" s="364"/>
    </row>
    <row r="398" spans="1:98" s="53" customFormat="1" ht="24.95" customHeight="1" thickTop="1" x14ac:dyDescent="0.25">
      <c r="A398" s="58"/>
      <c r="B398" s="58"/>
      <c r="C398" s="58"/>
      <c r="D398" s="58"/>
      <c r="E398" s="59"/>
      <c r="F398" s="59"/>
      <c r="G398" s="60"/>
      <c r="H398" s="61"/>
      <c r="I398" s="58"/>
      <c r="J398" s="58"/>
      <c r="K398" s="46"/>
      <c r="L398" s="46"/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AI398" s="62"/>
      <c r="AJ398" s="62"/>
      <c r="AK398" s="62"/>
      <c r="AL398" s="62"/>
      <c r="AM398" s="62"/>
      <c r="AN398" s="62"/>
      <c r="AO398" s="62"/>
      <c r="AP398" s="62"/>
      <c r="AQ398" s="62"/>
      <c r="AR398" s="62"/>
      <c r="AS398" s="62"/>
      <c r="AT398" s="62"/>
      <c r="AU398" s="62"/>
      <c r="AV398" s="62"/>
      <c r="AW398" s="62"/>
      <c r="AX398" s="62"/>
      <c r="AY398" s="62"/>
      <c r="AZ398" s="62"/>
      <c r="BA398" s="62"/>
      <c r="BB398" s="62"/>
      <c r="BC398" s="62"/>
      <c r="BD398" s="62"/>
      <c r="BE398" s="62"/>
      <c r="BF398" s="62"/>
      <c r="BG398" s="62"/>
      <c r="BH398" s="62"/>
      <c r="BI398" s="62"/>
      <c r="BJ398" s="62"/>
      <c r="BK398" s="62"/>
      <c r="BL398" s="62"/>
      <c r="BM398" s="62"/>
      <c r="BN398" s="62"/>
      <c r="BO398" s="62"/>
      <c r="BP398" s="62"/>
      <c r="BQ398" s="62"/>
      <c r="BR398" s="62"/>
      <c r="BS398" s="62"/>
      <c r="BT398" s="62"/>
      <c r="BU398" s="62"/>
      <c r="BV398" s="62"/>
      <c r="BW398" s="62"/>
      <c r="BX398" s="62"/>
      <c r="BY398" s="62"/>
      <c r="BZ398" s="62"/>
      <c r="CA398" s="62"/>
      <c r="CB398" s="62"/>
      <c r="CC398" s="62"/>
      <c r="CD398" s="62"/>
      <c r="CE398" s="62"/>
      <c r="CF398" s="62"/>
      <c r="CG398" s="62"/>
      <c r="CH398" s="62"/>
      <c r="CI398" s="62"/>
      <c r="CJ398" s="62"/>
      <c r="CK398" s="62"/>
      <c r="CL398" s="62"/>
      <c r="CM398" s="62"/>
      <c r="CN398" s="62"/>
      <c r="CO398" s="62"/>
      <c r="CP398" s="62"/>
      <c r="CQ398" s="62"/>
      <c r="CR398" s="62"/>
      <c r="CS398" s="62"/>
      <c r="CT398" s="62"/>
    </row>
    <row r="399" spans="1:98" s="64" customFormat="1" ht="24.95" customHeight="1" x14ac:dyDescent="0.25">
      <c r="A399" s="73">
        <v>13</v>
      </c>
      <c r="B399" s="73"/>
      <c r="C399" s="71" t="s">
        <v>275</v>
      </c>
      <c r="D399" s="29">
        <v>6</v>
      </c>
      <c r="E399" s="23" t="s">
        <v>247</v>
      </c>
      <c r="F399" s="24" t="s">
        <v>182</v>
      </c>
      <c r="G399" s="24" t="s">
        <v>25</v>
      </c>
      <c r="H399" s="24" t="s">
        <v>276</v>
      </c>
      <c r="I399" s="25"/>
      <c r="J399" s="25"/>
      <c r="K399" s="47">
        <v>13</v>
      </c>
      <c r="L399" s="76">
        <v>1</v>
      </c>
    </row>
    <row r="400" spans="1:98" s="64" customFormat="1" ht="24.95" customHeight="1" x14ac:dyDescent="0.25">
      <c r="A400" s="73">
        <v>34</v>
      </c>
      <c r="B400" s="73"/>
      <c r="C400" s="75" t="s">
        <v>307</v>
      </c>
      <c r="D400" s="99">
        <v>6</v>
      </c>
      <c r="E400" s="23" t="s">
        <v>247</v>
      </c>
      <c r="F400" s="24" t="s">
        <v>306</v>
      </c>
      <c r="G400" s="36" t="s">
        <v>296</v>
      </c>
      <c r="H400" s="36" t="s">
        <v>308</v>
      </c>
      <c r="I400" s="25"/>
      <c r="J400" s="25"/>
      <c r="K400" s="47">
        <v>13</v>
      </c>
      <c r="L400" s="76">
        <v>3</v>
      </c>
    </row>
    <row r="401" spans="1:12" s="64" customFormat="1" ht="24.95" customHeight="1" x14ac:dyDescent="0.25">
      <c r="A401" s="73">
        <v>55</v>
      </c>
      <c r="B401" s="73"/>
      <c r="C401" s="74" t="s">
        <v>351</v>
      </c>
      <c r="D401" s="29">
        <v>6</v>
      </c>
      <c r="E401" s="23" t="s">
        <v>247</v>
      </c>
      <c r="F401" s="38" t="s">
        <v>100</v>
      </c>
      <c r="G401" s="24" t="s">
        <v>257</v>
      </c>
      <c r="H401" s="38" t="s">
        <v>101</v>
      </c>
      <c r="I401" s="25"/>
      <c r="J401" s="25"/>
      <c r="K401" s="47">
        <v>13</v>
      </c>
      <c r="L401" s="76">
        <v>5</v>
      </c>
    </row>
    <row r="402" spans="1:12" s="64" customFormat="1" ht="24.95" customHeight="1" x14ac:dyDescent="0.25">
      <c r="A402" s="73">
        <v>76</v>
      </c>
      <c r="B402" s="73"/>
      <c r="C402" s="72" t="s">
        <v>381</v>
      </c>
      <c r="D402" s="99">
        <v>6</v>
      </c>
      <c r="E402" s="23" t="s">
        <v>247</v>
      </c>
      <c r="F402" s="32" t="s">
        <v>129</v>
      </c>
      <c r="G402" s="30" t="s">
        <v>257</v>
      </c>
      <c r="H402" s="32" t="s">
        <v>130</v>
      </c>
      <c r="I402" s="25"/>
      <c r="J402" s="25"/>
      <c r="K402" s="47">
        <v>13</v>
      </c>
      <c r="L402" s="76">
        <v>8</v>
      </c>
    </row>
    <row r="403" spans="1:12" s="64" customFormat="1" ht="24.95" customHeight="1" x14ac:dyDescent="0.25">
      <c r="A403" s="73">
        <v>97</v>
      </c>
      <c r="B403" s="73"/>
      <c r="C403" s="73" t="s">
        <v>406</v>
      </c>
      <c r="D403" s="29">
        <v>6</v>
      </c>
      <c r="E403" s="23" t="s">
        <v>247</v>
      </c>
      <c r="F403" s="30" t="s">
        <v>42</v>
      </c>
      <c r="G403" s="30" t="s">
        <v>25</v>
      </c>
      <c r="H403" s="30" t="s">
        <v>43</v>
      </c>
      <c r="I403" s="25"/>
      <c r="J403" s="25"/>
      <c r="K403" s="47">
        <v>13</v>
      </c>
      <c r="L403" s="76">
        <v>10</v>
      </c>
    </row>
    <row r="404" spans="1:12" s="64" customFormat="1" ht="24.95" customHeight="1" x14ac:dyDescent="0.25">
      <c r="A404" s="73">
        <v>118</v>
      </c>
      <c r="B404" s="73"/>
      <c r="C404" s="75" t="s">
        <v>436</v>
      </c>
      <c r="D404" s="99">
        <v>6</v>
      </c>
      <c r="E404" s="23" t="s">
        <v>247</v>
      </c>
      <c r="F404" s="24" t="s">
        <v>437</v>
      </c>
      <c r="G404" s="36" t="s">
        <v>331</v>
      </c>
      <c r="H404" s="36" t="s">
        <v>236</v>
      </c>
      <c r="I404" s="25"/>
      <c r="J404" s="25"/>
      <c r="K404" s="47">
        <v>13</v>
      </c>
      <c r="L404" s="76">
        <v>12</v>
      </c>
    </row>
    <row r="405" spans="1:12" s="64" customFormat="1" ht="24.95" customHeight="1" x14ac:dyDescent="0.25">
      <c r="A405" s="73">
        <v>139</v>
      </c>
      <c r="B405" s="73"/>
      <c r="C405" s="73" t="s">
        <v>464</v>
      </c>
      <c r="D405" s="29">
        <v>6</v>
      </c>
      <c r="E405" s="23" t="s">
        <v>247</v>
      </c>
      <c r="F405" s="30" t="s">
        <v>211</v>
      </c>
      <c r="G405" s="24" t="s">
        <v>311</v>
      </c>
      <c r="H405" s="30" t="s">
        <v>212</v>
      </c>
      <c r="I405" s="25"/>
      <c r="J405" s="25"/>
      <c r="K405" s="47">
        <v>13</v>
      </c>
      <c r="L405" s="76">
        <v>13</v>
      </c>
    </row>
    <row r="406" spans="1:12" s="64" customFormat="1" ht="24.95" customHeight="1" x14ac:dyDescent="0.25">
      <c r="A406" s="73">
        <v>160</v>
      </c>
      <c r="B406" s="73"/>
      <c r="C406" s="72" t="s">
        <v>487</v>
      </c>
      <c r="D406" s="99">
        <v>6</v>
      </c>
      <c r="E406" s="23" t="s">
        <v>247</v>
      </c>
      <c r="F406" s="32" t="s">
        <v>340</v>
      </c>
      <c r="G406" s="30" t="s">
        <v>334</v>
      </c>
      <c r="H406" s="32" t="s">
        <v>451</v>
      </c>
      <c r="I406" s="25"/>
      <c r="J406" s="25"/>
      <c r="K406" s="47">
        <v>13</v>
      </c>
      <c r="L406" s="76">
        <v>15</v>
      </c>
    </row>
    <row r="407" spans="1:12" s="64" customFormat="1" ht="24.95" customHeight="1" x14ac:dyDescent="0.25">
      <c r="A407" s="73">
        <v>179</v>
      </c>
      <c r="B407" s="73"/>
      <c r="C407" s="73" t="s">
        <v>508</v>
      </c>
      <c r="D407" s="29">
        <v>6</v>
      </c>
      <c r="E407" s="23" t="s">
        <v>247</v>
      </c>
      <c r="F407" s="100" t="s">
        <v>509</v>
      </c>
      <c r="G407" s="24" t="s">
        <v>324</v>
      </c>
      <c r="H407" s="30" t="s">
        <v>186</v>
      </c>
      <c r="I407" s="25"/>
      <c r="J407" s="25"/>
      <c r="K407" s="48">
        <v>13</v>
      </c>
      <c r="L407" s="76">
        <v>17</v>
      </c>
    </row>
    <row r="408" spans="1:12" s="64" customFormat="1" ht="24.95" customHeight="1" x14ac:dyDescent="0.25">
      <c r="A408" s="73">
        <v>197</v>
      </c>
      <c r="B408" s="73"/>
      <c r="C408" s="72" t="s">
        <v>532</v>
      </c>
      <c r="D408" s="96">
        <v>6</v>
      </c>
      <c r="E408" s="23" t="s">
        <v>247</v>
      </c>
      <c r="F408" s="32" t="s">
        <v>211</v>
      </c>
      <c r="G408" s="30" t="s">
        <v>311</v>
      </c>
      <c r="H408" s="32" t="s">
        <v>212</v>
      </c>
      <c r="I408" s="25"/>
      <c r="J408" s="25"/>
      <c r="K408" s="48">
        <v>13</v>
      </c>
      <c r="L408" s="76">
        <v>20</v>
      </c>
    </row>
    <row r="409" spans="1:12" s="64" customFormat="1" ht="24.95" customHeight="1" x14ac:dyDescent="0.25">
      <c r="A409" s="73">
        <v>213</v>
      </c>
      <c r="B409" s="73"/>
      <c r="C409" s="71" t="s">
        <v>550</v>
      </c>
      <c r="D409" s="29">
        <v>6</v>
      </c>
      <c r="E409" s="23" t="s">
        <v>247</v>
      </c>
      <c r="F409" s="24" t="s">
        <v>216</v>
      </c>
      <c r="G409" s="24" t="s">
        <v>217</v>
      </c>
      <c r="H409" s="24" t="s">
        <v>218</v>
      </c>
      <c r="I409" s="25"/>
      <c r="J409" s="25"/>
      <c r="K409" s="48">
        <v>13</v>
      </c>
      <c r="L409" s="76">
        <v>22</v>
      </c>
    </row>
    <row r="410" spans="1:12" s="64" customFormat="1" ht="24.95" customHeight="1" x14ac:dyDescent="0.25">
      <c r="A410" s="73">
        <v>228</v>
      </c>
      <c r="B410" s="73"/>
      <c r="C410" s="73" t="s">
        <v>567</v>
      </c>
      <c r="D410" s="99">
        <v>6</v>
      </c>
      <c r="E410" s="23" t="s">
        <v>247</v>
      </c>
      <c r="F410" s="30" t="s">
        <v>211</v>
      </c>
      <c r="G410" s="24" t="s">
        <v>311</v>
      </c>
      <c r="H410" s="30" t="s">
        <v>212</v>
      </c>
      <c r="I410" s="25"/>
      <c r="J410" s="25"/>
      <c r="K410" s="48">
        <v>13</v>
      </c>
      <c r="L410" s="76">
        <v>24</v>
      </c>
    </row>
    <row r="411" spans="1:12" s="64" customFormat="1" ht="24.95" customHeight="1" x14ac:dyDescent="0.25">
      <c r="A411" s="73">
        <v>243</v>
      </c>
      <c r="B411" s="73"/>
      <c r="C411" s="71" t="s">
        <v>583</v>
      </c>
      <c r="D411" s="29">
        <v>6</v>
      </c>
      <c r="E411" s="23" t="s">
        <v>247</v>
      </c>
      <c r="F411" s="24" t="s">
        <v>531</v>
      </c>
      <c r="G411" s="24" t="s">
        <v>296</v>
      </c>
      <c r="H411" s="30" t="s">
        <v>53</v>
      </c>
      <c r="I411" s="25"/>
      <c r="J411" s="25"/>
      <c r="K411" s="48">
        <v>13</v>
      </c>
      <c r="L411" s="76">
        <v>25</v>
      </c>
    </row>
    <row r="412" spans="1:12" s="64" customFormat="1" ht="24.95" customHeight="1" x14ac:dyDescent="0.25">
      <c r="A412" s="73">
        <v>257</v>
      </c>
      <c r="B412" s="73"/>
      <c r="C412" s="73" t="s">
        <v>600</v>
      </c>
      <c r="D412" s="99">
        <v>6</v>
      </c>
      <c r="E412" s="23" t="s">
        <v>247</v>
      </c>
      <c r="F412" s="30" t="s">
        <v>223</v>
      </c>
      <c r="G412" s="24" t="s">
        <v>311</v>
      </c>
      <c r="H412" s="30" t="s">
        <v>224</v>
      </c>
      <c r="I412" s="25"/>
      <c r="J412" s="25"/>
      <c r="K412" s="48">
        <v>13</v>
      </c>
      <c r="L412" s="76">
        <v>27</v>
      </c>
    </row>
    <row r="413" spans="1:12" s="64" customFormat="1" ht="24.95" customHeight="1" x14ac:dyDescent="0.25">
      <c r="A413" s="73">
        <v>271</v>
      </c>
      <c r="B413" s="73"/>
      <c r="C413" s="73" t="s">
        <v>617</v>
      </c>
      <c r="D413" s="28">
        <v>6</v>
      </c>
      <c r="E413" s="23" t="s">
        <v>247</v>
      </c>
      <c r="F413" s="30" t="s">
        <v>112</v>
      </c>
      <c r="G413" s="24" t="s">
        <v>48</v>
      </c>
      <c r="H413" s="30" t="s">
        <v>113</v>
      </c>
      <c r="I413" s="25"/>
      <c r="J413" s="25"/>
      <c r="K413" s="48">
        <v>13</v>
      </c>
      <c r="L413" s="76">
        <v>29</v>
      </c>
    </row>
    <row r="414" spans="1:12" s="64" customFormat="1" ht="24.95" customHeight="1" x14ac:dyDescent="0.25">
      <c r="A414" s="73">
        <v>290</v>
      </c>
      <c r="B414" s="73"/>
      <c r="C414" s="74" t="s">
        <v>637</v>
      </c>
      <c r="D414" s="96">
        <v>7</v>
      </c>
      <c r="E414" s="23" t="s">
        <v>247</v>
      </c>
      <c r="F414" s="38" t="s">
        <v>609</v>
      </c>
      <c r="G414" s="24" t="s">
        <v>296</v>
      </c>
      <c r="H414" s="38" t="s">
        <v>610</v>
      </c>
      <c r="I414" s="25"/>
      <c r="J414" s="25"/>
      <c r="K414" s="48">
        <v>13</v>
      </c>
      <c r="L414" s="76">
        <v>2</v>
      </c>
    </row>
    <row r="415" spans="1:12" s="64" customFormat="1" ht="24.95" customHeight="1" x14ac:dyDescent="0.25">
      <c r="A415" s="73">
        <v>311</v>
      </c>
      <c r="B415" s="73"/>
      <c r="C415" s="73" t="s">
        <v>664</v>
      </c>
      <c r="D415" s="28">
        <v>7</v>
      </c>
      <c r="E415" s="23" t="s">
        <v>209</v>
      </c>
      <c r="F415" s="30" t="s">
        <v>256</v>
      </c>
      <c r="G415" s="24" t="s">
        <v>21</v>
      </c>
      <c r="H415" s="30" t="s">
        <v>210</v>
      </c>
      <c r="I415" s="25"/>
      <c r="J415" s="25"/>
      <c r="K415" s="48">
        <v>13</v>
      </c>
      <c r="L415" s="76">
        <v>6</v>
      </c>
    </row>
    <row r="416" spans="1:12" s="64" customFormat="1" ht="24.95" customHeight="1" x14ac:dyDescent="0.25">
      <c r="A416" s="73">
        <v>332</v>
      </c>
      <c r="B416" s="73"/>
      <c r="C416" s="71" t="s">
        <v>692</v>
      </c>
      <c r="D416" s="96">
        <v>7</v>
      </c>
      <c r="E416" s="23" t="s">
        <v>247</v>
      </c>
      <c r="F416" s="24" t="s">
        <v>693</v>
      </c>
      <c r="G416" s="24" t="s">
        <v>324</v>
      </c>
      <c r="H416" s="24" t="s">
        <v>325</v>
      </c>
      <c r="I416" s="25"/>
      <c r="J416" s="25"/>
      <c r="K416" s="48">
        <v>13</v>
      </c>
      <c r="L416" s="76">
        <v>9</v>
      </c>
    </row>
    <row r="417" spans="1:98" s="64" customFormat="1" ht="24.95" customHeight="1" x14ac:dyDescent="0.25">
      <c r="A417" s="73">
        <v>353</v>
      </c>
      <c r="B417" s="73"/>
      <c r="C417" s="72" t="s">
        <v>718</v>
      </c>
      <c r="D417" s="28">
        <v>7</v>
      </c>
      <c r="E417" s="23" t="s">
        <v>247</v>
      </c>
      <c r="F417" s="32" t="s">
        <v>719</v>
      </c>
      <c r="G417" s="30" t="s">
        <v>39</v>
      </c>
      <c r="H417" s="32" t="s">
        <v>720</v>
      </c>
      <c r="I417" s="25"/>
      <c r="J417" s="25"/>
      <c r="K417" s="48">
        <v>13</v>
      </c>
      <c r="L417" s="76">
        <v>14</v>
      </c>
    </row>
    <row r="418" spans="1:98" s="64" customFormat="1" ht="24.95" customHeight="1" x14ac:dyDescent="0.25">
      <c r="A418" s="73">
        <v>374</v>
      </c>
      <c r="B418" s="73"/>
      <c r="C418" s="71" t="s">
        <v>741</v>
      </c>
      <c r="D418" s="96">
        <v>7</v>
      </c>
      <c r="E418" s="23" t="s">
        <v>247</v>
      </c>
      <c r="F418" s="30" t="s">
        <v>158</v>
      </c>
      <c r="G418" s="24" t="s">
        <v>257</v>
      </c>
      <c r="H418" s="30" t="s">
        <v>159</v>
      </c>
      <c r="I418" s="25"/>
      <c r="J418" s="25"/>
      <c r="K418" s="48">
        <v>13</v>
      </c>
      <c r="L418" s="76">
        <v>18</v>
      </c>
    </row>
    <row r="419" spans="1:98" s="64" customFormat="1" ht="24.95" customHeight="1" x14ac:dyDescent="0.25">
      <c r="A419" s="73">
        <v>394</v>
      </c>
      <c r="B419" s="73"/>
      <c r="C419" s="73" t="s">
        <v>763</v>
      </c>
      <c r="D419" s="29">
        <v>7</v>
      </c>
      <c r="E419" s="23" t="s">
        <v>247</v>
      </c>
      <c r="F419" s="30" t="s">
        <v>50</v>
      </c>
      <c r="G419" s="24" t="s">
        <v>51</v>
      </c>
      <c r="H419" s="30" t="s">
        <v>52</v>
      </c>
      <c r="I419" s="25"/>
      <c r="J419" s="25"/>
      <c r="K419" s="48">
        <v>13</v>
      </c>
      <c r="L419" s="76">
        <v>21</v>
      </c>
    </row>
    <row r="420" spans="1:98" s="64" customFormat="1" ht="24.95" customHeight="1" x14ac:dyDescent="0.25">
      <c r="A420" s="73">
        <v>413</v>
      </c>
      <c r="B420" s="73"/>
      <c r="C420" s="71" t="s">
        <v>782</v>
      </c>
      <c r="D420" s="99">
        <v>7</v>
      </c>
      <c r="E420" s="23" t="s">
        <v>247</v>
      </c>
      <c r="F420" s="24" t="s">
        <v>154</v>
      </c>
      <c r="G420" s="24" t="s">
        <v>343</v>
      </c>
      <c r="H420" s="30" t="s">
        <v>155</v>
      </c>
      <c r="I420" s="25"/>
      <c r="J420" s="25"/>
      <c r="K420" s="48">
        <v>13</v>
      </c>
      <c r="L420" s="76">
        <v>26</v>
      </c>
    </row>
    <row r="421" spans="1:98" s="64" customFormat="1" ht="24.95" customHeight="1" x14ac:dyDescent="0.25">
      <c r="A421" s="73">
        <v>432</v>
      </c>
      <c r="B421" s="73"/>
      <c r="C421" s="73" t="s">
        <v>803</v>
      </c>
      <c r="D421" s="29">
        <v>7</v>
      </c>
      <c r="E421" s="23" t="s">
        <v>247</v>
      </c>
      <c r="F421" s="30" t="s">
        <v>271</v>
      </c>
      <c r="G421" s="24" t="s">
        <v>25</v>
      </c>
      <c r="H421" s="30" t="s">
        <v>34</v>
      </c>
      <c r="I421" s="33"/>
      <c r="J421" s="25"/>
      <c r="K421" s="48">
        <v>13</v>
      </c>
      <c r="L421" s="76">
        <v>30</v>
      </c>
    </row>
    <row r="422" spans="1:98" s="64" customFormat="1" ht="24.95" customHeight="1" x14ac:dyDescent="0.25">
      <c r="A422" s="73">
        <v>481</v>
      </c>
      <c r="B422" s="73"/>
      <c r="C422" s="74" t="s">
        <v>90</v>
      </c>
      <c r="D422" s="99">
        <v>8</v>
      </c>
      <c r="E422" s="23" t="s">
        <v>247</v>
      </c>
      <c r="F422" s="38" t="s">
        <v>74</v>
      </c>
      <c r="G422" s="24" t="s">
        <v>48</v>
      </c>
      <c r="H422" s="38" t="s">
        <v>75</v>
      </c>
      <c r="I422" s="33"/>
      <c r="J422" s="25"/>
      <c r="K422" s="48">
        <v>13</v>
      </c>
      <c r="L422" s="76">
        <v>4</v>
      </c>
    </row>
    <row r="423" spans="1:98" s="64" customFormat="1" ht="24.95" customHeight="1" x14ac:dyDescent="0.25">
      <c r="A423" s="73">
        <v>501</v>
      </c>
      <c r="B423" s="73"/>
      <c r="C423" s="72" t="s">
        <v>119</v>
      </c>
      <c r="D423" s="28">
        <v>8</v>
      </c>
      <c r="E423" s="23" t="s">
        <v>209</v>
      </c>
      <c r="F423" s="32" t="s">
        <v>256</v>
      </c>
      <c r="G423" s="30" t="s">
        <v>21</v>
      </c>
      <c r="H423" s="32" t="s">
        <v>210</v>
      </c>
      <c r="I423" s="26"/>
      <c r="J423" s="26"/>
      <c r="K423" s="48">
        <v>13</v>
      </c>
      <c r="L423" s="76">
        <v>7</v>
      </c>
    </row>
    <row r="424" spans="1:98" s="64" customFormat="1" ht="24.95" customHeight="1" x14ac:dyDescent="0.25">
      <c r="A424" s="73">
        <v>521</v>
      </c>
      <c r="B424" s="73"/>
      <c r="C424" s="73" t="s">
        <v>867</v>
      </c>
      <c r="D424" s="99">
        <v>8</v>
      </c>
      <c r="E424" s="23" t="s">
        <v>247</v>
      </c>
      <c r="F424" s="24" t="s">
        <v>94</v>
      </c>
      <c r="G424" s="24" t="s">
        <v>204</v>
      </c>
      <c r="H424" s="30" t="s">
        <v>868</v>
      </c>
      <c r="I424" s="26"/>
      <c r="J424" s="26"/>
      <c r="K424" s="48">
        <v>13</v>
      </c>
      <c r="L424" s="76">
        <v>11</v>
      </c>
    </row>
    <row r="425" spans="1:98" s="64" customFormat="1" ht="24.95" customHeight="1" x14ac:dyDescent="0.25">
      <c r="A425" s="73">
        <v>540</v>
      </c>
      <c r="B425" s="73"/>
      <c r="C425" s="83" t="s">
        <v>176</v>
      </c>
      <c r="D425" s="42">
        <v>8</v>
      </c>
      <c r="E425" s="23" t="s">
        <v>247</v>
      </c>
      <c r="F425" s="30" t="s">
        <v>446</v>
      </c>
      <c r="G425" s="30" t="s">
        <v>334</v>
      </c>
      <c r="H425" s="84" t="s">
        <v>447</v>
      </c>
      <c r="I425" s="26"/>
      <c r="J425" s="26"/>
      <c r="K425" s="48">
        <v>13</v>
      </c>
      <c r="L425" s="76">
        <v>16</v>
      </c>
    </row>
    <row r="426" spans="1:98" s="64" customFormat="1" ht="24.95" customHeight="1" x14ac:dyDescent="0.25">
      <c r="A426" s="73">
        <v>559</v>
      </c>
      <c r="B426" s="73"/>
      <c r="C426" s="71" t="s">
        <v>889</v>
      </c>
      <c r="D426" s="99">
        <v>8</v>
      </c>
      <c r="E426" s="23" t="s">
        <v>247</v>
      </c>
      <c r="F426" s="24" t="s">
        <v>50</v>
      </c>
      <c r="G426" s="24" t="s">
        <v>51</v>
      </c>
      <c r="H426" s="24" t="s">
        <v>52</v>
      </c>
      <c r="I426" s="26"/>
      <c r="J426" s="26"/>
      <c r="K426" s="48">
        <v>13</v>
      </c>
      <c r="L426" s="76">
        <v>19</v>
      </c>
    </row>
    <row r="427" spans="1:98" s="64" customFormat="1" ht="24.95" customHeight="1" x14ac:dyDescent="0.25">
      <c r="A427" s="73">
        <v>577</v>
      </c>
      <c r="B427" s="107"/>
      <c r="C427" s="107" t="s">
        <v>901</v>
      </c>
      <c r="D427" s="65">
        <v>8</v>
      </c>
      <c r="E427" s="45" t="s">
        <v>247</v>
      </c>
      <c r="F427" s="92" t="s">
        <v>667</v>
      </c>
      <c r="G427" s="85" t="s">
        <v>296</v>
      </c>
      <c r="H427" s="85" t="s">
        <v>308</v>
      </c>
      <c r="I427" s="34"/>
      <c r="J427" s="34"/>
      <c r="K427" s="48">
        <v>13</v>
      </c>
      <c r="L427" s="76">
        <v>23</v>
      </c>
    </row>
    <row r="428" spans="1:98" s="64" customFormat="1" ht="24.95" customHeight="1" thickBot="1" x14ac:dyDescent="0.3">
      <c r="A428" s="73">
        <v>594</v>
      </c>
      <c r="B428" s="107"/>
      <c r="C428" s="107" t="s">
        <v>913</v>
      </c>
      <c r="D428" s="119">
        <v>8</v>
      </c>
      <c r="E428" s="45" t="s">
        <v>247</v>
      </c>
      <c r="F428" s="92" t="s">
        <v>323</v>
      </c>
      <c r="G428" s="85" t="s">
        <v>324</v>
      </c>
      <c r="H428" s="85" t="s">
        <v>914</v>
      </c>
      <c r="I428" s="34"/>
      <c r="J428" s="34"/>
      <c r="K428" s="48">
        <v>13</v>
      </c>
      <c r="L428" s="77">
        <v>28</v>
      </c>
    </row>
    <row r="429" spans="1:98" s="53" customFormat="1" ht="24.95" customHeight="1" thickTop="1" thickBot="1" x14ac:dyDescent="0.3">
      <c r="A429" s="49" t="s">
        <v>8</v>
      </c>
      <c r="B429" s="365" t="s">
        <v>0</v>
      </c>
      <c r="C429" s="133" t="s">
        <v>1</v>
      </c>
      <c r="D429" s="367" t="s">
        <v>9</v>
      </c>
      <c r="E429" s="369" t="s">
        <v>19</v>
      </c>
      <c r="F429" s="371" t="s">
        <v>2</v>
      </c>
      <c r="G429" s="364" t="s">
        <v>18</v>
      </c>
      <c r="H429" s="134" t="s">
        <v>3</v>
      </c>
      <c r="I429" s="135" t="s">
        <v>4</v>
      </c>
      <c r="J429" s="361" t="s">
        <v>10</v>
      </c>
      <c r="K429" s="363" t="s">
        <v>11</v>
      </c>
      <c r="L429" s="363" t="s">
        <v>12</v>
      </c>
    </row>
    <row r="430" spans="1:98" s="53" customFormat="1" ht="24.95" customHeight="1" thickTop="1" thickBot="1" x14ac:dyDescent="0.3">
      <c r="A430" s="54" t="s">
        <v>4</v>
      </c>
      <c r="B430" s="366"/>
      <c r="C430" s="54" t="s">
        <v>5</v>
      </c>
      <c r="D430" s="368"/>
      <c r="E430" s="370"/>
      <c r="F430" s="372"/>
      <c r="G430" s="373"/>
      <c r="H430" s="56" t="s">
        <v>6</v>
      </c>
      <c r="I430" s="57" t="s">
        <v>7</v>
      </c>
      <c r="J430" s="362"/>
      <c r="K430" s="364"/>
      <c r="L430" s="364"/>
    </row>
    <row r="431" spans="1:98" s="53" customFormat="1" ht="24.95" customHeight="1" thickTop="1" x14ac:dyDescent="0.25">
      <c r="A431" s="58"/>
      <c r="B431" s="58"/>
      <c r="C431" s="58"/>
      <c r="D431" s="58"/>
      <c r="E431" s="59"/>
      <c r="F431" s="59"/>
      <c r="G431" s="60"/>
      <c r="H431" s="61"/>
      <c r="I431" s="58"/>
      <c r="J431" s="58"/>
      <c r="K431" s="46"/>
      <c r="L431" s="46"/>
      <c r="M431" s="62"/>
      <c r="N431" s="62"/>
      <c r="O431" s="62"/>
      <c r="P431" s="62"/>
      <c r="Q431" s="62"/>
      <c r="R431" s="62"/>
      <c r="S431" s="62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AI431" s="62"/>
      <c r="AJ431" s="62"/>
      <c r="AK431" s="62"/>
      <c r="AL431" s="62"/>
      <c r="AM431" s="62"/>
      <c r="AN431" s="62"/>
      <c r="AO431" s="62"/>
      <c r="AP431" s="62"/>
      <c r="AQ431" s="62"/>
      <c r="AR431" s="62"/>
      <c r="AS431" s="62"/>
      <c r="AT431" s="62"/>
      <c r="AU431" s="62"/>
      <c r="AV431" s="62"/>
      <c r="AW431" s="62"/>
      <c r="AX431" s="62"/>
      <c r="AY431" s="62"/>
      <c r="AZ431" s="62"/>
      <c r="BA431" s="62"/>
      <c r="BB431" s="62"/>
      <c r="BC431" s="62"/>
      <c r="BD431" s="62"/>
      <c r="BE431" s="62"/>
      <c r="BF431" s="62"/>
      <c r="BG431" s="62"/>
      <c r="BH431" s="62"/>
      <c r="BI431" s="62"/>
      <c r="BJ431" s="62"/>
      <c r="BK431" s="62"/>
      <c r="BL431" s="62"/>
      <c r="BM431" s="62"/>
      <c r="BN431" s="62"/>
      <c r="BO431" s="62"/>
      <c r="BP431" s="62"/>
      <c r="BQ431" s="62"/>
      <c r="BR431" s="62"/>
      <c r="BS431" s="62"/>
      <c r="BT431" s="62"/>
      <c r="BU431" s="62"/>
      <c r="BV431" s="62"/>
      <c r="BW431" s="62"/>
      <c r="BX431" s="62"/>
      <c r="BY431" s="62"/>
      <c r="BZ431" s="62"/>
      <c r="CA431" s="62"/>
      <c r="CB431" s="62"/>
      <c r="CC431" s="62"/>
      <c r="CD431" s="62"/>
      <c r="CE431" s="62"/>
      <c r="CF431" s="62"/>
      <c r="CG431" s="62"/>
      <c r="CH431" s="62"/>
      <c r="CI431" s="62"/>
      <c r="CJ431" s="62"/>
      <c r="CK431" s="62"/>
      <c r="CL431" s="62"/>
      <c r="CM431" s="62"/>
      <c r="CN431" s="62"/>
      <c r="CO431" s="62"/>
      <c r="CP431" s="62"/>
      <c r="CQ431" s="62"/>
      <c r="CR431" s="62"/>
      <c r="CS431" s="62"/>
      <c r="CT431" s="62"/>
    </row>
    <row r="432" spans="1:98" s="64" customFormat="1" ht="24.95" customHeight="1" x14ac:dyDescent="0.25">
      <c r="A432" s="73">
        <v>14</v>
      </c>
      <c r="B432" s="73"/>
      <c r="C432" s="73" t="s">
        <v>277</v>
      </c>
      <c r="D432" s="28">
        <v>6</v>
      </c>
      <c r="E432" s="23" t="s">
        <v>247</v>
      </c>
      <c r="F432" s="24" t="s">
        <v>42</v>
      </c>
      <c r="G432" s="24" t="s">
        <v>25</v>
      </c>
      <c r="H432" s="30" t="s">
        <v>43</v>
      </c>
      <c r="I432" s="25"/>
      <c r="J432" s="25"/>
      <c r="K432" s="47">
        <v>14</v>
      </c>
      <c r="L432" s="76">
        <v>2</v>
      </c>
    </row>
    <row r="433" spans="1:12" s="64" customFormat="1" ht="24.95" customHeight="1" x14ac:dyDescent="0.25">
      <c r="A433" s="73">
        <v>35</v>
      </c>
      <c r="B433" s="73"/>
      <c r="C433" s="72" t="s">
        <v>309</v>
      </c>
      <c r="D433" s="96">
        <v>6</v>
      </c>
      <c r="E433" s="23" t="s">
        <v>247</v>
      </c>
      <c r="F433" s="32" t="s">
        <v>306</v>
      </c>
      <c r="G433" s="30" t="s">
        <v>296</v>
      </c>
      <c r="H433" s="32" t="s">
        <v>226</v>
      </c>
      <c r="I433" s="25"/>
      <c r="J433" s="25"/>
      <c r="K433" s="47">
        <v>14</v>
      </c>
      <c r="L433" s="76">
        <v>6</v>
      </c>
    </row>
    <row r="434" spans="1:12" s="64" customFormat="1" ht="24.95" customHeight="1" x14ac:dyDescent="0.25">
      <c r="A434" s="73">
        <v>56</v>
      </c>
      <c r="B434" s="73"/>
      <c r="C434" s="72" t="s">
        <v>352</v>
      </c>
      <c r="D434" s="28">
        <v>6</v>
      </c>
      <c r="E434" s="23" t="s">
        <v>247</v>
      </c>
      <c r="F434" s="32" t="s">
        <v>45</v>
      </c>
      <c r="G434" s="30" t="s">
        <v>25</v>
      </c>
      <c r="H434" s="32" t="s">
        <v>46</v>
      </c>
      <c r="I434" s="25"/>
      <c r="J434" s="25"/>
      <c r="K434" s="47">
        <v>14</v>
      </c>
      <c r="L434" s="76">
        <v>9</v>
      </c>
    </row>
    <row r="435" spans="1:12" s="64" customFormat="1" ht="24.95" customHeight="1" x14ac:dyDescent="0.25">
      <c r="A435" s="73">
        <v>77</v>
      </c>
      <c r="B435" s="73"/>
      <c r="C435" s="106" t="s">
        <v>382</v>
      </c>
      <c r="D435" s="96">
        <v>6</v>
      </c>
      <c r="E435" s="22" t="s">
        <v>247</v>
      </c>
      <c r="F435" s="90" t="s">
        <v>383</v>
      </c>
      <c r="G435" s="30" t="s">
        <v>51</v>
      </c>
      <c r="H435" s="90" t="s">
        <v>384</v>
      </c>
      <c r="I435" s="25"/>
      <c r="J435" s="25"/>
      <c r="K435" s="47">
        <v>14</v>
      </c>
      <c r="L435" s="76">
        <v>14</v>
      </c>
    </row>
    <row r="436" spans="1:12" s="64" customFormat="1" ht="24.95" customHeight="1" x14ac:dyDescent="0.25">
      <c r="A436" s="73">
        <v>98</v>
      </c>
      <c r="B436" s="73"/>
      <c r="C436" s="73" t="s">
        <v>407</v>
      </c>
      <c r="D436" s="28">
        <v>6</v>
      </c>
      <c r="E436" s="23" t="s">
        <v>247</v>
      </c>
      <c r="F436" s="32" t="s">
        <v>55</v>
      </c>
      <c r="G436" s="30" t="s">
        <v>25</v>
      </c>
      <c r="H436" s="32" t="s">
        <v>56</v>
      </c>
      <c r="I436" s="25"/>
      <c r="J436" s="25"/>
      <c r="K436" s="47">
        <v>14</v>
      </c>
      <c r="L436" s="76">
        <v>18</v>
      </c>
    </row>
    <row r="437" spans="1:12" s="64" customFormat="1" ht="24.95" customHeight="1" x14ac:dyDescent="0.25">
      <c r="A437" s="73">
        <v>119</v>
      </c>
      <c r="B437" s="73"/>
      <c r="C437" s="72" t="s">
        <v>438</v>
      </c>
      <c r="D437" s="96">
        <v>6</v>
      </c>
      <c r="E437" s="23" t="s">
        <v>247</v>
      </c>
      <c r="F437" s="32" t="s">
        <v>439</v>
      </c>
      <c r="G437" s="30" t="s">
        <v>331</v>
      </c>
      <c r="H437" s="32" t="s">
        <v>175</v>
      </c>
      <c r="I437" s="25"/>
      <c r="J437" s="25"/>
      <c r="K437" s="47">
        <v>14</v>
      </c>
      <c r="L437" s="76">
        <v>21</v>
      </c>
    </row>
    <row r="438" spans="1:12" s="64" customFormat="1" ht="24.95" customHeight="1" x14ac:dyDescent="0.25">
      <c r="A438" s="73">
        <v>140</v>
      </c>
      <c r="B438" s="73"/>
      <c r="C438" s="83" t="s">
        <v>465</v>
      </c>
      <c r="D438" s="28">
        <v>6</v>
      </c>
      <c r="E438" s="22" t="s">
        <v>247</v>
      </c>
      <c r="F438" s="30" t="s">
        <v>211</v>
      </c>
      <c r="G438" s="30" t="s">
        <v>311</v>
      </c>
      <c r="H438" s="84" t="s">
        <v>212</v>
      </c>
      <c r="I438" s="25"/>
      <c r="J438" s="25"/>
      <c r="K438" s="47">
        <v>14</v>
      </c>
      <c r="L438" s="76">
        <v>26</v>
      </c>
    </row>
    <row r="439" spans="1:12" s="64" customFormat="1" ht="24.95" customHeight="1" x14ac:dyDescent="0.25">
      <c r="A439" s="73">
        <v>161</v>
      </c>
      <c r="B439" s="73"/>
      <c r="C439" s="71" t="s">
        <v>488</v>
      </c>
      <c r="D439" s="96">
        <v>6</v>
      </c>
      <c r="E439" s="23" t="s">
        <v>247</v>
      </c>
      <c r="F439" s="24" t="s">
        <v>100</v>
      </c>
      <c r="G439" s="24" t="s">
        <v>257</v>
      </c>
      <c r="H439" s="24" t="s">
        <v>101</v>
      </c>
      <c r="I439" s="25"/>
      <c r="J439" s="25"/>
      <c r="K439" s="47">
        <v>14</v>
      </c>
      <c r="L439" s="76">
        <v>30</v>
      </c>
    </row>
    <row r="440" spans="1:12" s="64" customFormat="1" ht="24.95" customHeight="1" x14ac:dyDescent="0.25">
      <c r="A440" s="73">
        <v>291</v>
      </c>
      <c r="B440" s="73"/>
      <c r="C440" s="111" t="s">
        <v>638</v>
      </c>
      <c r="D440" s="28">
        <v>7</v>
      </c>
      <c r="E440" s="23" t="s">
        <v>247</v>
      </c>
      <c r="F440" s="24" t="s">
        <v>298</v>
      </c>
      <c r="G440" s="24" t="s">
        <v>296</v>
      </c>
      <c r="H440" s="30" t="s">
        <v>215</v>
      </c>
      <c r="I440" s="25"/>
      <c r="J440" s="25"/>
      <c r="K440" s="48">
        <v>14</v>
      </c>
      <c r="L440" s="76">
        <v>1</v>
      </c>
    </row>
    <row r="441" spans="1:12" s="64" customFormat="1" ht="24.95" customHeight="1" x14ac:dyDescent="0.25">
      <c r="A441" s="73">
        <v>312</v>
      </c>
      <c r="B441" s="73"/>
      <c r="C441" s="73" t="s">
        <v>665</v>
      </c>
      <c r="D441" s="96">
        <v>7</v>
      </c>
      <c r="E441" s="23" t="s">
        <v>247</v>
      </c>
      <c r="F441" s="30" t="s">
        <v>129</v>
      </c>
      <c r="G441" s="24" t="s">
        <v>257</v>
      </c>
      <c r="H441" s="30" t="s">
        <v>130</v>
      </c>
      <c r="I441" s="25"/>
      <c r="J441" s="25"/>
      <c r="K441" s="48">
        <v>14</v>
      </c>
      <c r="L441" s="76">
        <v>3</v>
      </c>
    </row>
    <row r="442" spans="1:12" s="64" customFormat="1" ht="24.95" customHeight="1" x14ac:dyDescent="0.25">
      <c r="A442" s="73">
        <v>333</v>
      </c>
      <c r="B442" s="73"/>
      <c r="C442" s="75" t="s">
        <v>694</v>
      </c>
      <c r="D442" s="28">
        <v>7</v>
      </c>
      <c r="E442" s="23" t="s">
        <v>247</v>
      </c>
      <c r="F442" s="24" t="s">
        <v>368</v>
      </c>
      <c r="G442" s="36" t="s">
        <v>331</v>
      </c>
      <c r="H442" s="36" t="s">
        <v>85</v>
      </c>
      <c r="I442" s="25"/>
      <c r="J442" s="25"/>
      <c r="K442" s="48">
        <v>14</v>
      </c>
      <c r="L442" s="76">
        <v>5</v>
      </c>
    </row>
    <row r="443" spans="1:12" s="64" customFormat="1" ht="24.95" customHeight="1" x14ac:dyDescent="0.25">
      <c r="A443" s="73">
        <v>354</v>
      </c>
      <c r="B443" s="73"/>
      <c r="C443" s="71" t="s">
        <v>721</v>
      </c>
      <c r="D443" s="96">
        <v>7</v>
      </c>
      <c r="E443" s="23" t="s">
        <v>247</v>
      </c>
      <c r="F443" s="24" t="s">
        <v>35</v>
      </c>
      <c r="G443" s="24" t="s">
        <v>311</v>
      </c>
      <c r="H443" s="24" t="s">
        <v>36</v>
      </c>
      <c r="I443" s="25"/>
      <c r="J443" s="25"/>
      <c r="K443" s="48">
        <v>14</v>
      </c>
      <c r="L443" s="76">
        <v>8</v>
      </c>
    </row>
    <row r="444" spans="1:12" s="64" customFormat="1" ht="24.95" customHeight="1" x14ac:dyDescent="0.25">
      <c r="A444" s="73">
        <v>375</v>
      </c>
      <c r="B444" s="73"/>
      <c r="C444" s="71" t="s">
        <v>742</v>
      </c>
      <c r="D444" s="28">
        <v>7</v>
      </c>
      <c r="E444" s="23" t="s">
        <v>247</v>
      </c>
      <c r="F444" s="24" t="s">
        <v>149</v>
      </c>
      <c r="G444" s="24" t="s">
        <v>48</v>
      </c>
      <c r="H444" s="24" t="s">
        <v>162</v>
      </c>
      <c r="I444" s="25"/>
      <c r="J444" s="25"/>
      <c r="K444" s="48">
        <v>14</v>
      </c>
      <c r="L444" s="76">
        <v>10</v>
      </c>
    </row>
    <row r="445" spans="1:12" s="64" customFormat="1" ht="24.95" customHeight="1" x14ac:dyDescent="0.25">
      <c r="A445" s="73">
        <v>395</v>
      </c>
      <c r="B445" s="73"/>
      <c r="C445" s="71" t="s">
        <v>764</v>
      </c>
      <c r="D445" s="99">
        <v>7</v>
      </c>
      <c r="E445" s="23" t="s">
        <v>247</v>
      </c>
      <c r="F445" s="24" t="s">
        <v>496</v>
      </c>
      <c r="G445" s="24" t="s">
        <v>25</v>
      </c>
      <c r="H445" s="24" t="s">
        <v>91</v>
      </c>
      <c r="I445" s="25"/>
      <c r="J445" s="25"/>
      <c r="K445" s="48">
        <v>14</v>
      </c>
      <c r="L445" s="76">
        <v>12</v>
      </c>
    </row>
    <row r="446" spans="1:12" s="64" customFormat="1" ht="24.95" customHeight="1" x14ac:dyDescent="0.25">
      <c r="A446" s="73">
        <v>414</v>
      </c>
      <c r="B446" s="73"/>
      <c r="C446" s="75" t="s">
        <v>783</v>
      </c>
      <c r="D446" s="29">
        <v>7</v>
      </c>
      <c r="E446" s="23" t="s">
        <v>247</v>
      </c>
      <c r="F446" s="90" t="s">
        <v>172</v>
      </c>
      <c r="G446" s="36" t="s">
        <v>25</v>
      </c>
      <c r="H446" s="36" t="s">
        <v>173</v>
      </c>
      <c r="I446" s="25"/>
      <c r="J446" s="25"/>
      <c r="K446" s="48">
        <v>14</v>
      </c>
      <c r="L446" s="76">
        <v>13</v>
      </c>
    </row>
    <row r="447" spans="1:12" s="64" customFormat="1" ht="24.95" customHeight="1" x14ac:dyDescent="0.25">
      <c r="A447" s="73">
        <v>433</v>
      </c>
      <c r="B447" s="73"/>
      <c r="C447" s="74" t="s">
        <v>804</v>
      </c>
      <c r="D447" s="99">
        <v>7</v>
      </c>
      <c r="E447" s="23" t="s">
        <v>247</v>
      </c>
      <c r="F447" s="38" t="s">
        <v>42</v>
      </c>
      <c r="G447" s="24" t="s">
        <v>25</v>
      </c>
      <c r="H447" s="38" t="s">
        <v>627</v>
      </c>
      <c r="I447" s="33"/>
      <c r="J447" s="25"/>
      <c r="K447" s="48">
        <v>14</v>
      </c>
      <c r="L447" s="76">
        <v>15</v>
      </c>
    </row>
    <row r="448" spans="1:12" s="64" customFormat="1" ht="24.95" customHeight="1" x14ac:dyDescent="0.25">
      <c r="A448" s="73">
        <v>442</v>
      </c>
      <c r="B448" s="73"/>
      <c r="C448" s="75" t="s">
        <v>815</v>
      </c>
      <c r="D448" s="29">
        <v>7</v>
      </c>
      <c r="E448" s="23" t="s">
        <v>247</v>
      </c>
      <c r="F448" s="24" t="s">
        <v>816</v>
      </c>
      <c r="G448" s="36" t="s">
        <v>132</v>
      </c>
      <c r="H448" s="36" t="s">
        <v>133</v>
      </c>
      <c r="I448" s="25"/>
      <c r="J448" s="25"/>
      <c r="K448" s="48">
        <v>14</v>
      </c>
      <c r="L448" s="76">
        <v>17</v>
      </c>
    </row>
    <row r="449" spans="1:98" s="64" customFormat="1" ht="24.95" customHeight="1" x14ac:dyDescent="0.25">
      <c r="A449" s="73">
        <v>448</v>
      </c>
      <c r="B449" s="73"/>
      <c r="C449" s="72" t="s">
        <v>823</v>
      </c>
      <c r="D449" s="98">
        <v>7</v>
      </c>
      <c r="E449" s="23" t="s">
        <v>247</v>
      </c>
      <c r="F449" s="32" t="s">
        <v>50</v>
      </c>
      <c r="G449" s="30" t="s">
        <v>51</v>
      </c>
      <c r="H449" s="32" t="s">
        <v>52</v>
      </c>
      <c r="I449" s="33"/>
      <c r="J449" s="25"/>
      <c r="K449" s="48">
        <v>14</v>
      </c>
      <c r="L449" s="76">
        <v>20</v>
      </c>
    </row>
    <row r="450" spans="1:98" s="64" customFormat="1" ht="24.95" customHeight="1" x14ac:dyDescent="0.25">
      <c r="A450" s="73">
        <v>454</v>
      </c>
      <c r="B450" s="73"/>
      <c r="C450" s="106" t="s">
        <v>829</v>
      </c>
      <c r="D450" s="42">
        <v>7</v>
      </c>
      <c r="E450" s="23" t="s">
        <v>247</v>
      </c>
      <c r="F450" s="90" t="s">
        <v>830</v>
      </c>
      <c r="G450" s="30" t="s">
        <v>324</v>
      </c>
      <c r="H450" s="90" t="s">
        <v>831</v>
      </c>
      <c r="I450" s="33"/>
      <c r="J450" s="25"/>
      <c r="K450" s="48">
        <v>14</v>
      </c>
      <c r="L450" s="76">
        <v>22</v>
      </c>
    </row>
    <row r="451" spans="1:98" s="64" customFormat="1" ht="24.95" customHeight="1" x14ac:dyDescent="0.25">
      <c r="A451" s="73">
        <v>459</v>
      </c>
      <c r="B451" s="73"/>
      <c r="C451" s="73" t="s">
        <v>836</v>
      </c>
      <c r="D451" s="99">
        <v>7</v>
      </c>
      <c r="E451" s="23" t="s">
        <v>247</v>
      </c>
      <c r="F451" s="30" t="s">
        <v>67</v>
      </c>
      <c r="G451" s="24" t="s">
        <v>48</v>
      </c>
      <c r="H451" s="30" t="s">
        <v>68</v>
      </c>
      <c r="I451" s="33"/>
      <c r="J451" s="25"/>
      <c r="K451" s="48">
        <v>14</v>
      </c>
      <c r="L451" s="76">
        <v>24</v>
      </c>
    </row>
    <row r="452" spans="1:98" s="64" customFormat="1" ht="24.95" customHeight="1" x14ac:dyDescent="0.25">
      <c r="A452" s="73">
        <v>462</v>
      </c>
      <c r="B452" s="73"/>
      <c r="C452" s="72" t="s">
        <v>839</v>
      </c>
      <c r="D452" s="42">
        <v>7</v>
      </c>
      <c r="E452" s="23" t="s">
        <v>247</v>
      </c>
      <c r="F452" s="32" t="s">
        <v>137</v>
      </c>
      <c r="G452" s="30" t="s">
        <v>343</v>
      </c>
      <c r="H452" s="32" t="s">
        <v>138</v>
      </c>
      <c r="I452" s="33"/>
      <c r="J452" s="25"/>
      <c r="K452" s="48">
        <v>14</v>
      </c>
      <c r="L452" s="76">
        <v>25</v>
      </c>
    </row>
    <row r="453" spans="1:98" s="64" customFormat="1" ht="24.95" customHeight="1" x14ac:dyDescent="0.25">
      <c r="A453" s="73">
        <v>465</v>
      </c>
      <c r="B453" s="73"/>
      <c r="C453" s="75" t="s">
        <v>842</v>
      </c>
      <c r="D453" s="99">
        <v>7</v>
      </c>
      <c r="E453" s="23" t="s">
        <v>247</v>
      </c>
      <c r="F453" s="24" t="s">
        <v>531</v>
      </c>
      <c r="G453" s="36" t="s">
        <v>296</v>
      </c>
      <c r="H453" s="36" t="s">
        <v>746</v>
      </c>
      <c r="I453" s="33"/>
      <c r="J453" s="25"/>
      <c r="K453" s="48">
        <v>14</v>
      </c>
      <c r="L453" s="76">
        <v>27</v>
      </c>
    </row>
    <row r="454" spans="1:98" s="64" customFormat="1" ht="24.95" customHeight="1" x14ac:dyDescent="0.25">
      <c r="A454" s="73">
        <v>468</v>
      </c>
      <c r="B454" s="73"/>
      <c r="C454" s="72" t="s">
        <v>846</v>
      </c>
      <c r="D454" s="42">
        <v>7</v>
      </c>
      <c r="E454" s="23" t="s">
        <v>247</v>
      </c>
      <c r="F454" s="32" t="s">
        <v>24</v>
      </c>
      <c r="G454" s="30" t="s">
        <v>25</v>
      </c>
      <c r="H454" s="32" t="s">
        <v>156</v>
      </c>
      <c r="I454" s="33"/>
      <c r="J454" s="25"/>
      <c r="K454" s="48">
        <v>14</v>
      </c>
      <c r="L454" s="76">
        <v>29</v>
      </c>
    </row>
    <row r="455" spans="1:98" s="64" customFormat="1" ht="24.95" customHeight="1" x14ac:dyDescent="0.25">
      <c r="A455" s="73">
        <v>482</v>
      </c>
      <c r="B455" s="73"/>
      <c r="C455" s="71" t="s">
        <v>73</v>
      </c>
      <c r="D455" s="98">
        <v>8</v>
      </c>
      <c r="E455" s="23" t="s">
        <v>247</v>
      </c>
      <c r="F455" s="24" t="s">
        <v>74</v>
      </c>
      <c r="G455" s="24" t="s">
        <v>48</v>
      </c>
      <c r="H455" s="24" t="s">
        <v>75</v>
      </c>
      <c r="I455" s="33"/>
      <c r="J455" s="25"/>
      <c r="K455" s="48">
        <v>14</v>
      </c>
      <c r="L455" s="76">
        <v>4</v>
      </c>
    </row>
    <row r="456" spans="1:98" s="64" customFormat="1" ht="24.95" customHeight="1" x14ac:dyDescent="0.25">
      <c r="A456" s="73">
        <v>502</v>
      </c>
      <c r="B456" s="73"/>
      <c r="C456" s="72" t="s">
        <v>862</v>
      </c>
      <c r="D456" s="42">
        <v>8</v>
      </c>
      <c r="E456" s="23" t="s">
        <v>209</v>
      </c>
      <c r="F456" s="32" t="s">
        <v>256</v>
      </c>
      <c r="G456" s="30" t="s">
        <v>21</v>
      </c>
      <c r="H456" s="32" t="s">
        <v>210</v>
      </c>
      <c r="I456" s="26"/>
      <c r="J456" s="26"/>
      <c r="K456" s="48">
        <v>14</v>
      </c>
      <c r="L456" s="76">
        <v>7</v>
      </c>
    </row>
    <row r="457" spans="1:98" s="64" customFormat="1" ht="24.95" customHeight="1" x14ac:dyDescent="0.25">
      <c r="A457" s="73">
        <v>522</v>
      </c>
      <c r="B457" s="73"/>
      <c r="C457" s="74" t="s">
        <v>160</v>
      </c>
      <c r="D457" s="98">
        <v>8</v>
      </c>
      <c r="E457" s="23" t="s">
        <v>247</v>
      </c>
      <c r="F457" s="38" t="s">
        <v>327</v>
      </c>
      <c r="G457" s="24" t="s">
        <v>324</v>
      </c>
      <c r="H457" s="38" t="s">
        <v>869</v>
      </c>
      <c r="I457" s="26"/>
      <c r="J457" s="26"/>
      <c r="K457" s="48">
        <v>14</v>
      </c>
      <c r="L457" s="76">
        <v>11</v>
      </c>
    </row>
    <row r="458" spans="1:98" s="64" customFormat="1" ht="24.95" customHeight="1" x14ac:dyDescent="0.25">
      <c r="A458" s="73">
        <v>541</v>
      </c>
      <c r="B458" s="73"/>
      <c r="C458" s="83" t="s">
        <v>877</v>
      </c>
      <c r="D458" s="28">
        <v>8</v>
      </c>
      <c r="E458" s="23" t="s">
        <v>247</v>
      </c>
      <c r="F458" s="30" t="s">
        <v>100</v>
      </c>
      <c r="G458" s="30" t="s">
        <v>257</v>
      </c>
      <c r="H458" s="84" t="s">
        <v>101</v>
      </c>
      <c r="I458" s="26"/>
      <c r="J458" s="26"/>
      <c r="K458" s="48">
        <v>14</v>
      </c>
      <c r="L458" s="76">
        <v>16</v>
      </c>
    </row>
    <row r="459" spans="1:98" s="64" customFormat="1" ht="24.95" customHeight="1" x14ac:dyDescent="0.25">
      <c r="A459" s="73">
        <v>560</v>
      </c>
      <c r="B459" s="73"/>
      <c r="C459" s="74" t="s">
        <v>890</v>
      </c>
      <c r="D459" s="98">
        <v>8</v>
      </c>
      <c r="E459" s="23" t="s">
        <v>247</v>
      </c>
      <c r="F459" s="38" t="s">
        <v>785</v>
      </c>
      <c r="G459" s="24" t="s">
        <v>39</v>
      </c>
      <c r="H459" s="38" t="s">
        <v>891</v>
      </c>
      <c r="I459" s="26"/>
      <c r="J459" s="26"/>
      <c r="K459" s="48">
        <v>14</v>
      </c>
      <c r="L459" s="76">
        <v>19</v>
      </c>
    </row>
    <row r="460" spans="1:98" s="64" customFormat="1" ht="24.95" customHeight="1" x14ac:dyDescent="0.25">
      <c r="A460" s="73">
        <v>578</v>
      </c>
      <c r="B460" s="107"/>
      <c r="C460" s="107" t="s">
        <v>902</v>
      </c>
      <c r="D460" s="65">
        <v>8</v>
      </c>
      <c r="E460" s="45" t="s">
        <v>247</v>
      </c>
      <c r="F460" s="92" t="s">
        <v>129</v>
      </c>
      <c r="G460" s="85" t="s">
        <v>311</v>
      </c>
      <c r="H460" s="85" t="s">
        <v>903</v>
      </c>
      <c r="I460" s="34"/>
      <c r="J460" s="34"/>
      <c r="K460" s="48">
        <v>14</v>
      </c>
      <c r="L460" s="76">
        <v>23</v>
      </c>
    </row>
    <row r="461" spans="1:98" s="64" customFormat="1" ht="24.95" customHeight="1" thickBot="1" x14ac:dyDescent="0.3">
      <c r="A461" s="73">
        <v>595</v>
      </c>
      <c r="B461" s="107"/>
      <c r="C461" s="107" t="s">
        <v>915</v>
      </c>
      <c r="D461" s="119">
        <v>8</v>
      </c>
      <c r="E461" s="45" t="s">
        <v>247</v>
      </c>
      <c r="F461" s="92" t="s">
        <v>916</v>
      </c>
      <c r="G461" s="85" t="s">
        <v>80</v>
      </c>
      <c r="H461" s="85" t="s">
        <v>110</v>
      </c>
      <c r="I461" s="34"/>
      <c r="J461" s="34"/>
      <c r="K461" s="48">
        <v>14</v>
      </c>
      <c r="L461" s="77">
        <v>28</v>
      </c>
    </row>
    <row r="462" spans="1:98" s="53" customFormat="1" ht="24.95" customHeight="1" thickTop="1" thickBot="1" x14ac:dyDescent="0.3">
      <c r="A462" s="49" t="s">
        <v>8</v>
      </c>
      <c r="B462" s="365" t="s">
        <v>0</v>
      </c>
      <c r="C462" s="133" t="s">
        <v>1</v>
      </c>
      <c r="D462" s="367" t="s">
        <v>9</v>
      </c>
      <c r="E462" s="369" t="s">
        <v>19</v>
      </c>
      <c r="F462" s="371" t="s">
        <v>2</v>
      </c>
      <c r="G462" s="364" t="s">
        <v>18</v>
      </c>
      <c r="H462" s="134" t="s">
        <v>3</v>
      </c>
      <c r="I462" s="135" t="s">
        <v>4</v>
      </c>
      <c r="J462" s="361" t="s">
        <v>10</v>
      </c>
      <c r="K462" s="363" t="s">
        <v>11</v>
      </c>
      <c r="L462" s="363" t="s">
        <v>12</v>
      </c>
    </row>
    <row r="463" spans="1:98" s="53" customFormat="1" ht="24.95" customHeight="1" thickTop="1" thickBot="1" x14ac:dyDescent="0.3">
      <c r="A463" s="54" t="s">
        <v>4</v>
      </c>
      <c r="B463" s="366"/>
      <c r="C463" s="54" t="s">
        <v>5</v>
      </c>
      <c r="D463" s="368"/>
      <c r="E463" s="370"/>
      <c r="F463" s="372"/>
      <c r="G463" s="373"/>
      <c r="H463" s="56" t="s">
        <v>6</v>
      </c>
      <c r="I463" s="57" t="s">
        <v>7</v>
      </c>
      <c r="J463" s="362"/>
      <c r="K463" s="364"/>
      <c r="L463" s="364"/>
    </row>
    <row r="464" spans="1:98" s="53" customFormat="1" ht="24.95" customHeight="1" thickTop="1" x14ac:dyDescent="0.25">
      <c r="A464" s="58"/>
      <c r="B464" s="58"/>
      <c r="C464" s="58"/>
      <c r="D464" s="58"/>
      <c r="E464" s="59"/>
      <c r="F464" s="59"/>
      <c r="G464" s="60"/>
      <c r="H464" s="61"/>
      <c r="I464" s="58"/>
      <c r="J464" s="58"/>
      <c r="K464" s="46"/>
      <c r="L464" s="46"/>
      <c r="M464" s="62"/>
      <c r="N464" s="62"/>
      <c r="O464" s="62"/>
      <c r="P464" s="62"/>
      <c r="Q464" s="62"/>
      <c r="R464" s="62"/>
      <c r="S464" s="62"/>
      <c r="T464" s="62"/>
      <c r="U464" s="62"/>
      <c r="V464" s="62"/>
      <c r="W464" s="62"/>
      <c r="X464" s="62"/>
      <c r="Y464" s="62"/>
      <c r="Z464" s="62"/>
      <c r="AA464" s="62"/>
      <c r="AB464" s="62"/>
      <c r="AC464" s="62"/>
      <c r="AD464" s="62"/>
      <c r="AE464" s="62"/>
      <c r="AF464" s="62"/>
      <c r="AG464" s="62"/>
      <c r="AH464" s="62"/>
      <c r="AI464" s="62"/>
      <c r="AJ464" s="62"/>
      <c r="AK464" s="62"/>
      <c r="AL464" s="62"/>
      <c r="AM464" s="62"/>
      <c r="AN464" s="62"/>
      <c r="AO464" s="62"/>
      <c r="AP464" s="62"/>
      <c r="AQ464" s="62"/>
      <c r="AR464" s="62"/>
      <c r="AS464" s="62"/>
      <c r="AT464" s="62"/>
      <c r="AU464" s="62"/>
      <c r="AV464" s="62"/>
      <c r="AW464" s="62"/>
      <c r="AX464" s="62"/>
      <c r="AY464" s="62"/>
      <c r="AZ464" s="62"/>
      <c r="BA464" s="62"/>
      <c r="BB464" s="62"/>
      <c r="BC464" s="62"/>
      <c r="BD464" s="62"/>
      <c r="BE464" s="62"/>
      <c r="BF464" s="62"/>
      <c r="BG464" s="62"/>
      <c r="BH464" s="62"/>
      <c r="BI464" s="62"/>
      <c r="BJ464" s="62"/>
      <c r="BK464" s="62"/>
      <c r="BL464" s="62"/>
      <c r="BM464" s="62"/>
      <c r="BN464" s="62"/>
      <c r="BO464" s="62"/>
      <c r="BP464" s="62"/>
      <c r="BQ464" s="62"/>
      <c r="BR464" s="62"/>
      <c r="BS464" s="62"/>
      <c r="BT464" s="62"/>
      <c r="BU464" s="62"/>
      <c r="BV464" s="62"/>
      <c r="BW464" s="62"/>
      <c r="BX464" s="62"/>
      <c r="BY464" s="62"/>
      <c r="BZ464" s="62"/>
      <c r="CA464" s="62"/>
      <c r="CB464" s="62"/>
      <c r="CC464" s="62"/>
      <c r="CD464" s="62"/>
      <c r="CE464" s="62"/>
      <c r="CF464" s="62"/>
      <c r="CG464" s="62"/>
      <c r="CH464" s="62"/>
      <c r="CI464" s="62"/>
      <c r="CJ464" s="62"/>
      <c r="CK464" s="62"/>
      <c r="CL464" s="62"/>
      <c r="CM464" s="62"/>
      <c r="CN464" s="62"/>
      <c r="CO464" s="62"/>
      <c r="CP464" s="62"/>
      <c r="CQ464" s="62"/>
      <c r="CR464" s="62"/>
      <c r="CS464" s="62"/>
      <c r="CT464" s="62"/>
    </row>
    <row r="465" spans="1:12" s="64" customFormat="1" ht="24.95" customHeight="1" x14ac:dyDescent="0.25">
      <c r="A465" s="73">
        <v>15</v>
      </c>
      <c r="B465" s="73"/>
      <c r="C465" s="72" t="s">
        <v>278</v>
      </c>
      <c r="D465" s="29">
        <v>6</v>
      </c>
      <c r="E465" s="23" t="s">
        <v>247</v>
      </c>
      <c r="F465" s="32" t="s">
        <v>55</v>
      </c>
      <c r="G465" s="30" t="s">
        <v>25</v>
      </c>
      <c r="H465" s="32" t="s">
        <v>56</v>
      </c>
      <c r="I465" s="25"/>
      <c r="J465" s="25"/>
      <c r="K465" s="47">
        <v>15</v>
      </c>
      <c r="L465" s="76">
        <v>1</v>
      </c>
    </row>
    <row r="466" spans="1:12" s="64" customFormat="1" ht="24.95" customHeight="1" x14ac:dyDescent="0.25">
      <c r="A466" s="73">
        <v>36</v>
      </c>
      <c r="B466" s="73"/>
      <c r="C466" s="72" t="s">
        <v>194</v>
      </c>
      <c r="D466" s="99">
        <v>6</v>
      </c>
      <c r="E466" s="23" t="s">
        <v>247</v>
      </c>
      <c r="F466" s="32" t="s">
        <v>302</v>
      </c>
      <c r="G466" s="30" t="s">
        <v>296</v>
      </c>
      <c r="H466" s="32" t="s">
        <v>23</v>
      </c>
      <c r="I466" s="25"/>
      <c r="J466" s="25"/>
      <c r="K466" s="47">
        <v>15</v>
      </c>
      <c r="L466" s="76">
        <v>3</v>
      </c>
    </row>
    <row r="467" spans="1:12" s="64" customFormat="1" ht="24.95" customHeight="1" x14ac:dyDescent="0.25">
      <c r="A467" s="73">
        <v>57</v>
      </c>
      <c r="B467" s="73"/>
      <c r="C467" s="73" t="s">
        <v>353</v>
      </c>
      <c r="D467" s="29">
        <v>6</v>
      </c>
      <c r="E467" s="23" t="s">
        <v>247</v>
      </c>
      <c r="F467" s="30" t="s">
        <v>71</v>
      </c>
      <c r="G467" s="30" t="s">
        <v>311</v>
      </c>
      <c r="H467" s="30" t="s">
        <v>185</v>
      </c>
      <c r="I467" s="25"/>
      <c r="J467" s="25"/>
      <c r="K467" s="47">
        <v>15</v>
      </c>
      <c r="L467" s="76">
        <v>5</v>
      </c>
    </row>
    <row r="468" spans="1:12" s="64" customFormat="1" ht="24.95" customHeight="1" x14ac:dyDescent="0.25">
      <c r="A468" s="73">
        <v>78</v>
      </c>
      <c r="B468" s="73"/>
      <c r="C468" s="74" t="s">
        <v>385</v>
      </c>
      <c r="D468" s="99">
        <v>6</v>
      </c>
      <c r="E468" s="23" t="s">
        <v>247</v>
      </c>
      <c r="F468" s="38" t="s">
        <v>164</v>
      </c>
      <c r="G468" s="24" t="s">
        <v>257</v>
      </c>
      <c r="H468" s="38" t="s">
        <v>116</v>
      </c>
      <c r="I468" s="25"/>
      <c r="J468" s="25"/>
      <c r="K468" s="47">
        <v>15</v>
      </c>
      <c r="L468" s="76">
        <v>8</v>
      </c>
    </row>
    <row r="469" spans="1:12" s="64" customFormat="1" ht="24.95" customHeight="1" x14ac:dyDescent="0.25">
      <c r="A469" s="73">
        <v>99</v>
      </c>
      <c r="B469" s="73"/>
      <c r="C469" s="73" t="s">
        <v>408</v>
      </c>
      <c r="D469" s="29">
        <v>6</v>
      </c>
      <c r="E469" s="23" t="s">
        <v>247</v>
      </c>
      <c r="F469" s="30" t="s">
        <v>202</v>
      </c>
      <c r="G469" s="30" t="s">
        <v>48</v>
      </c>
      <c r="H469" s="30" t="s">
        <v>203</v>
      </c>
      <c r="I469" s="25"/>
      <c r="J469" s="25"/>
      <c r="K469" s="47">
        <v>15</v>
      </c>
      <c r="L469" s="76">
        <v>10</v>
      </c>
    </row>
    <row r="470" spans="1:12" s="64" customFormat="1" ht="24.95" customHeight="1" x14ac:dyDescent="0.25">
      <c r="A470" s="73">
        <v>120</v>
      </c>
      <c r="B470" s="73"/>
      <c r="C470" s="72" t="s">
        <v>440</v>
      </c>
      <c r="D470" s="99">
        <v>6</v>
      </c>
      <c r="E470" s="23" t="s">
        <v>247</v>
      </c>
      <c r="F470" s="32" t="s">
        <v>441</v>
      </c>
      <c r="G470" s="30" t="s">
        <v>132</v>
      </c>
      <c r="H470" s="32" t="s">
        <v>442</v>
      </c>
      <c r="I470" s="25"/>
      <c r="J470" s="25"/>
      <c r="K470" s="47">
        <v>15</v>
      </c>
      <c r="L470" s="76">
        <v>12</v>
      </c>
    </row>
    <row r="471" spans="1:12" s="64" customFormat="1" ht="24.95" customHeight="1" x14ac:dyDescent="0.25">
      <c r="A471" s="73">
        <v>141</v>
      </c>
      <c r="B471" s="73"/>
      <c r="C471" s="74" t="s">
        <v>466</v>
      </c>
      <c r="D471" s="29">
        <v>6</v>
      </c>
      <c r="E471" s="23" t="s">
        <v>247</v>
      </c>
      <c r="F471" s="38" t="s">
        <v>434</v>
      </c>
      <c r="G471" s="24" t="s">
        <v>324</v>
      </c>
      <c r="H471" s="38" t="s">
        <v>435</v>
      </c>
      <c r="I471" s="25"/>
      <c r="J471" s="25"/>
      <c r="K471" s="47">
        <v>15</v>
      </c>
      <c r="L471" s="76">
        <v>13</v>
      </c>
    </row>
    <row r="472" spans="1:12" s="64" customFormat="1" ht="24.95" customHeight="1" x14ac:dyDescent="0.25">
      <c r="A472" s="73">
        <v>162</v>
      </c>
      <c r="B472" s="73"/>
      <c r="C472" s="71" t="s">
        <v>489</v>
      </c>
      <c r="D472" s="99">
        <v>6</v>
      </c>
      <c r="E472" s="23" t="s">
        <v>247</v>
      </c>
      <c r="F472" s="30" t="s">
        <v>95</v>
      </c>
      <c r="G472" s="24" t="s">
        <v>257</v>
      </c>
      <c r="H472" s="24" t="s">
        <v>96</v>
      </c>
      <c r="I472" s="25"/>
      <c r="J472" s="25"/>
      <c r="K472" s="47">
        <v>15</v>
      </c>
      <c r="L472" s="76">
        <v>15</v>
      </c>
    </row>
    <row r="473" spans="1:12" s="64" customFormat="1" ht="24.95" customHeight="1" x14ac:dyDescent="0.25">
      <c r="A473" s="73">
        <v>180</v>
      </c>
      <c r="B473" s="73"/>
      <c r="C473" s="72" t="s">
        <v>510</v>
      </c>
      <c r="D473" s="28">
        <v>6</v>
      </c>
      <c r="E473" s="23" t="s">
        <v>247</v>
      </c>
      <c r="F473" s="84" t="s">
        <v>434</v>
      </c>
      <c r="G473" s="84" t="s">
        <v>324</v>
      </c>
      <c r="H473" s="32" t="s">
        <v>435</v>
      </c>
      <c r="I473" s="25"/>
      <c r="J473" s="25"/>
      <c r="K473" s="48">
        <v>15</v>
      </c>
      <c r="L473" s="76">
        <v>17</v>
      </c>
    </row>
    <row r="474" spans="1:12" s="64" customFormat="1" ht="24.95" customHeight="1" x14ac:dyDescent="0.25">
      <c r="A474" s="73">
        <v>198</v>
      </c>
      <c r="B474" s="73"/>
      <c r="C474" s="71" t="s">
        <v>533</v>
      </c>
      <c r="D474" s="99">
        <v>6</v>
      </c>
      <c r="E474" s="23" t="s">
        <v>247</v>
      </c>
      <c r="F474" s="24" t="s">
        <v>142</v>
      </c>
      <c r="G474" s="24" t="s">
        <v>311</v>
      </c>
      <c r="H474" s="24" t="s">
        <v>143</v>
      </c>
      <c r="I474" s="25"/>
      <c r="J474" s="25"/>
      <c r="K474" s="48">
        <v>15</v>
      </c>
      <c r="L474" s="76">
        <v>20</v>
      </c>
    </row>
    <row r="475" spans="1:12" s="64" customFormat="1" ht="24.95" customHeight="1" x14ac:dyDescent="0.25">
      <c r="A475" s="73">
        <v>214</v>
      </c>
      <c r="B475" s="73"/>
      <c r="C475" s="73" t="s">
        <v>551</v>
      </c>
      <c r="D475" s="28">
        <v>6</v>
      </c>
      <c r="E475" s="23" t="s">
        <v>247</v>
      </c>
      <c r="F475" s="24" t="s">
        <v>340</v>
      </c>
      <c r="G475" s="24" t="s">
        <v>334</v>
      </c>
      <c r="H475" s="24" t="s">
        <v>341</v>
      </c>
      <c r="I475" s="25"/>
      <c r="J475" s="25"/>
      <c r="K475" s="48">
        <v>15</v>
      </c>
      <c r="L475" s="76">
        <v>22</v>
      </c>
    </row>
    <row r="476" spans="1:12" s="64" customFormat="1" ht="24.95" customHeight="1" x14ac:dyDescent="0.25">
      <c r="A476" s="73">
        <v>229</v>
      </c>
      <c r="B476" s="73"/>
      <c r="C476" s="73" t="s">
        <v>568</v>
      </c>
      <c r="D476" s="96">
        <v>6</v>
      </c>
      <c r="E476" s="23" t="s">
        <v>247</v>
      </c>
      <c r="F476" s="30" t="s">
        <v>32</v>
      </c>
      <c r="G476" s="24" t="s">
        <v>311</v>
      </c>
      <c r="H476" s="30" t="s">
        <v>421</v>
      </c>
      <c r="I476" s="25"/>
      <c r="J476" s="25"/>
      <c r="K476" s="48">
        <v>15</v>
      </c>
      <c r="L476" s="76">
        <v>24</v>
      </c>
    </row>
    <row r="477" spans="1:12" s="64" customFormat="1" ht="24.95" customHeight="1" x14ac:dyDescent="0.25">
      <c r="A477" s="73">
        <v>244</v>
      </c>
      <c r="B477" s="73"/>
      <c r="C477" s="73" t="s">
        <v>584</v>
      </c>
      <c r="D477" s="28">
        <v>6</v>
      </c>
      <c r="E477" s="23" t="s">
        <v>247</v>
      </c>
      <c r="F477" s="24" t="s">
        <v>363</v>
      </c>
      <c r="G477" s="24" t="s">
        <v>296</v>
      </c>
      <c r="H477" s="30" t="s">
        <v>364</v>
      </c>
      <c r="I477" s="25"/>
      <c r="J477" s="25"/>
      <c r="K477" s="48">
        <v>15</v>
      </c>
      <c r="L477" s="76">
        <v>25</v>
      </c>
    </row>
    <row r="478" spans="1:12" s="64" customFormat="1" ht="24.95" customHeight="1" x14ac:dyDescent="0.25">
      <c r="A478" s="73">
        <v>258</v>
      </c>
      <c r="B478" s="73"/>
      <c r="C478" s="73" t="s">
        <v>601</v>
      </c>
      <c r="D478" s="96">
        <v>6</v>
      </c>
      <c r="E478" s="23" t="s">
        <v>247</v>
      </c>
      <c r="F478" s="30" t="s">
        <v>509</v>
      </c>
      <c r="G478" s="24" t="s">
        <v>324</v>
      </c>
      <c r="H478" s="30" t="s">
        <v>186</v>
      </c>
      <c r="I478" s="25"/>
      <c r="J478" s="25"/>
      <c r="K478" s="48">
        <v>15</v>
      </c>
      <c r="L478" s="76">
        <v>27</v>
      </c>
    </row>
    <row r="479" spans="1:12" s="64" customFormat="1" ht="24.95" customHeight="1" x14ac:dyDescent="0.25">
      <c r="A479" s="73">
        <v>272</v>
      </c>
      <c r="B479" s="73"/>
      <c r="C479" s="73" t="s">
        <v>618</v>
      </c>
      <c r="D479" s="29">
        <v>6</v>
      </c>
      <c r="E479" s="23" t="s">
        <v>247</v>
      </c>
      <c r="F479" s="30" t="s">
        <v>211</v>
      </c>
      <c r="G479" s="24" t="s">
        <v>311</v>
      </c>
      <c r="H479" s="30" t="s">
        <v>212</v>
      </c>
      <c r="I479" s="25"/>
      <c r="J479" s="25"/>
      <c r="K479" s="48">
        <v>15</v>
      </c>
      <c r="L479" s="76">
        <v>29</v>
      </c>
    </row>
    <row r="480" spans="1:12" s="64" customFormat="1" ht="24.95" customHeight="1" x14ac:dyDescent="0.25">
      <c r="A480" s="73">
        <v>292</v>
      </c>
      <c r="B480" s="73"/>
      <c r="C480" s="72" t="s">
        <v>639</v>
      </c>
      <c r="D480" s="96">
        <v>7</v>
      </c>
      <c r="E480" s="22" t="s">
        <v>247</v>
      </c>
      <c r="F480" s="32" t="s">
        <v>32</v>
      </c>
      <c r="G480" s="30" t="s">
        <v>311</v>
      </c>
      <c r="H480" s="32" t="s">
        <v>421</v>
      </c>
      <c r="I480" s="101"/>
      <c r="J480" s="101"/>
      <c r="K480" s="48">
        <v>15</v>
      </c>
      <c r="L480" s="76">
        <v>2</v>
      </c>
    </row>
    <row r="481" spans="1:12" s="64" customFormat="1" ht="24.95" customHeight="1" x14ac:dyDescent="0.25">
      <c r="A481" s="73">
        <v>313</v>
      </c>
      <c r="B481" s="73"/>
      <c r="C481" s="73" t="s">
        <v>666</v>
      </c>
      <c r="D481" s="28">
        <v>7</v>
      </c>
      <c r="E481" s="23" t="s">
        <v>247</v>
      </c>
      <c r="F481" s="30" t="s">
        <v>667</v>
      </c>
      <c r="G481" s="24" t="s">
        <v>296</v>
      </c>
      <c r="H481" s="30" t="s">
        <v>308</v>
      </c>
      <c r="I481" s="25"/>
      <c r="J481" s="25"/>
      <c r="K481" s="48">
        <v>15</v>
      </c>
      <c r="L481" s="76">
        <v>6</v>
      </c>
    </row>
    <row r="482" spans="1:12" s="64" customFormat="1" ht="24.95" customHeight="1" x14ac:dyDescent="0.25">
      <c r="A482" s="73">
        <v>334</v>
      </c>
      <c r="B482" s="73"/>
      <c r="C482" s="75" t="s">
        <v>695</v>
      </c>
      <c r="D482" s="96">
        <v>7</v>
      </c>
      <c r="E482" s="23" t="s">
        <v>247</v>
      </c>
      <c r="F482" s="24" t="s">
        <v>336</v>
      </c>
      <c r="G482" s="36" t="s">
        <v>334</v>
      </c>
      <c r="H482" s="36" t="s">
        <v>30</v>
      </c>
      <c r="I482" s="25"/>
      <c r="J482" s="25"/>
      <c r="K482" s="48">
        <v>15</v>
      </c>
      <c r="L482" s="76">
        <v>9</v>
      </c>
    </row>
    <row r="483" spans="1:12" s="64" customFormat="1" ht="24.95" customHeight="1" x14ac:dyDescent="0.25">
      <c r="A483" s="73">
        <v>355</v>
      </c>
      <c r="B483" s="73"/>
      <c r="C483" s="73" t="s">
        <v>722</v>
      </c>
      <c r="D483" s="28">
        <v>7</v>
      </c>
      <c r="E483" s="23" t="s">
        <v>247</v>
      </c>
      <c r="F483" s="30" t="s">
        <v>383</v>
      </c>
      <c r="G483" s="30" t="s">
        <v>51</v>
      </c>
      <c r="H483" s="30" t="s">
        <v>384</v>
      </c>
      <c r="I483" s="25"/>
      <c r="J483" s="25"/>
      <c r="K483" s="48">
        <v>15</v>
      </c>
      <c r="L483" s="76">
        <v>14</v>
      </c>
    </row>
    <row r="484" spans="1:12" s="64" customFormat="1" ht="24.95" customHeight="1" x14ac:dyDescent="0.25">
      <c r="A484" s="73">
        <v>376</v>
      </c>
      <c r="B484" s="73"/>
      <c r="C484" s="71" t="s">
        <v>743</v>
      </c>
      <c r="D484" s="96">
        <v>7</v>
      </c>
      <c r="E484" s="23" t="s">
        <v>247</v>
      </c>
      <c r="F484" s="24" t="s">
        <v>154</v>
      </c>
      <c r="G484" s="24" t="s">
        <v>343</v>
      </c>
      <c r="H484" s="24" t="s">
        <v>155</v>
      </c>
      <c r="I484" s="25"/>
      <c r="J484" s="25"/>
      <c r="K484" s="48">
        <v>15</v>
      </c>
      <c r="L484" s="76">
        <v>18</v>
      </c>
    </row>
    <row r="485" spans="1:12" s="64" customFormat="1" ht="24.95" customHeight="1" x14ac:dyDescent="0.25">
      <c r="A485" s="73">
        <v>396</v>
      </c>
      <c r="B485" s="73"/>
      <c r="C485" s="74" t="s">
        <v>765</v>
      </c>
      <c r="D485" s="29">
        <v>7</v>
      </c>
      <c r="E485" s="23" t="s">
        <v>247</v>
      </c>
      <c r="F485" s="38" t="s">
        <v>202</v>
      </c>
      <c r="G485" s="24" t="s">
        <v>48</v>
      </c>
      <c r="H485" s="38" t="s">
        <v>203</v>
      </c>
      <c r="I485" s="25"/>
      <c r="J485" s="25"/>
      <c r="K485" s="48">
        <v>15</v>
      </c>
      <c r="L485" s="76">
        <v>21</v>
      </c>
    </row>
    <row r="486" spans="1:12" s="64" customFormat="1" ht="24.95" customHeight="1" x14ac:dyDescent="0.25">
      <c r="A486" s="73">
        <v>415</v>
      </c>
      <c r="B486" s="73"/>
      <c r="C486" s="71" t="s">
        <v>784</v>
      </c>
      <c r="D486" s="99">
        <v>7</v>
      </c>
      <c r="E486" s="23" t="s">
        <v>247</v>
      </c>
      <c r="F486" s="24" t="s">
        <v>785</v>
      </c>
      <c r="G486" s="24" t="s">
        <v>39</v>
      </c>
      <c r="H486" s="24" t="s">
        <v>786</v>
      </c>
      <c r="I486" s="25"/>
      <c r="J486" s="25"/>
      <c r="K486" s="48">
        <v>15</v>
      </c>
      <c r="L486" s="76">
        <v>26</v>
      </c>
    </row>
    <row r="487" spans="1:12" s="64" customFormat="1" ht="24.95" customHeight="1" x14ac:dyDescent="0.25">
      <c r="A487" s="73">
        <v>434</v>
      </c>
      <c r="B487" s="73"/>
      <c r="C487" s="75" t="s">
        <v>805</v>
      </c>
      <c r="D487" s="29">
        <v>7</v>
      </c>
      <c r="E487" s="23" t="s">
        <v>247</v>
      </c>
      <c r="F487" s="24" t="s">
        <v>249</v>
      </c>
      <c r="G487" s="36" t="s">
        <v>48</v>
      </c>
      <c r="H487" s="36" t="s">
        <v>250</v>
      </c>
      <c r="I487" s="33"/>
      <c r="J487" s="25"/>
      <c r="K487" s="48">
        <v>15</v>
      </c>
      <c r="L487" s="76">
        <v>30</v>
      </c>
    </row>
    <row r="488" spans="1:12" s="64" customFormat="1" ht="24.95" customHeight="1" x14ac:dyDescent="0.25">
      <c r="A488" s="73">
        <v>483</v>
      </c>
      <c r="B488" s="73"/>
      <c r="C488" s="71" t="s">
        <v>66</v>
      </c>
      <c r="D488" s="99">
        <v>8</v>
      </c>
      <c r="E488" s="23" t="s">
        <v>247</v>
      </c>
      <c r="F488" s="24" t="s">
        <v>67</v>
      </c>
      <c r="G488" s="24" t="s">
        <v>48</v>
      </c>
      <c r="H488" s="24" t="s">
        <v>68</v>
      </c>
      <c r="I488" s="33"/>
      <c r="J488" s="25"/>
      <c r="K488" s="48">
        <v>15</v>
      </c>
      <c r="L488" s="76">
        <v>4</v>
      </c>
    </row>
    <row r="489" spans="1:12" s="64" customFormat="1" ht="24.95" customHeight="1" x14ac:dyDescent="0.25">
      <c r="A489" s="73">
        <v>503</v>
      </c>
      <c r="B489" s="73"/>
      <c r="C489" s="73" t="s">
        <v>57</v>
      </c>
      <c r="D489" s="28">
        <v>8</v>
      </c>
      <c r="E489" s="23" t="s">
        <v>209</v>
      </c>
      <c r="F489" s="30" t="s">
        <v>256</v>
      </c>
      <c r="G489" s="24" t="s">
        <v>21</v>
      </c>
      <c r="H489" s="30" t="s">
        <v>210</v>
      </c>
      <c r="I489" s="26"/>
      <c r="J489" s="26"/>
      <c r="K489" s="48">
        <v>15</v>
      </c>
      <c r="L489" s="76">
        <v>7</v>
      </c>
    </row>
    <row r="490" spans="1:12" s="64" customFormat="1" ht="24.95" customHeight="1" x14ac:dyDescent="0.25">
      <c r="A490" s="73">
        <v>523</v>
      </c>
      <c r="B490" s="73"/>
      <c r="C490" s="72" t="s">
        <v>870</v>
      </c>
      <c r="D490" s="99">
        <v>8</v>
      </c>
      <c r="E490" s="23" t="s">
        <v>247</v>
      </c>
      <c r="F490" s="32" t="s">
        <v>437</v>
      </c>
      <c r="G490" s="32" t="s">
        <v>331</v>
      </c>
      <c r="H490" s="32" t="s">
        <v>236</v>
      </c>
      <c r="I490" s="26"/>
      <c r="J490" s="26"/>
      <c r="K490" s="48">
        <v>15</v>
      </c>
      <c r="L490" s="76">
        <v>11</v>
      </c>
    </row>
    <row r="491" spans="1:12" s="64" customFormat="1" ht="24.95" customHeight="1" x14ac:dyDescent="0.25">
      <c r="A491" s="73">
        <v>542</v>
      </c>
      <c r="B491" s="73"/>
      <c r="C491" s="71" t="s">
        <v>878</v>
      </c>
      <c r="D491" s="42">
        <v>8</v>
      </c>
      <c r="E491" s="23" t="s">
        <v>247</v>
      </c>
      <c r="F491" s="24" t="s">
        <v>47</v>
      </c>
      <c r="G491" s="24" t="s">
        <v>48</v>
      </c>
      <c r="H491" s="24" t="s">
        <v>49</v>
      </c>
      <c r="I491" s="26"/>
      <c r="J491" s="26"/>
      <c r="K491" s="48">
        <v>15</v>
      </c>
      <c r="L491" s="76">
        <v>16</v>
      </c>
    </row>
    <row r="492" spans="1:12" s="64" customFormat="1" ht="24.95" customHeight="1" x14ac:dyDescent="0.25">
      <c r="A492" s="73">
        <v>561</v>
      </c>
      <c r="B492" s="73"/>
      <c r="C492" s="72" t="s">
        <v>144</v>
      </c>
      <c r="D492" s="99">
        <v>8</v>
      </c>
      <c r="E492" s="23" t="s">
        <v>247</v>
      </c>
      <c r="F492" s="32" t="s">
        <v>437</v>
      </c>
      <c r="G492" s="30" t="s">
        <v>331</v>
      </c>
      <c r="H492" s="32" t="s">
        <v>236</v>
      </c>
      <c r="I492" s="26"/>
      <c r="J492" s="26"/>
      <c r="K492" s="48">
        <v>15</v>
      </c>
      <c r="L492" s="76">
        <v>19</v>
      </c>
    </row>
    <row r="493" spans="1:12" s="64" customFormat="1" ht="24.95" customHeight="1" x14ac:dyDescent="0.25">
      <c r="A493" s="73">
        <v>579</v>
      </c>
      <c r="B493" s="107"/>
      <c r="C493" s="107" t="s">
        <v>904</v>
      </c>
      <c r="D493" s="65">
        <v>8</v>
      </c>
      <c r="E493" s="45" t="s">
        <v>247</v>
      </c>
      <c r="F493" s="92" t="s">
        <v>333</v>
      </c>
      <c r="G493" s="85" t="s">
        <v>334</v>
      </c>
      <c r="H493" s="85" t="s">
        <v>27</v>
      </c>
      <c r="I493" s="34"/>
      <c r="J493" s="34"/>
      <c r="K493" s="48">
        <v>15</v>
      </c>
      <c r="L493" s="76">
        <v>23</v>
      </c>
    </row>
    <row r="494" spans="1:12" s="64" customFormat="1" ht="24.95" customHeight="1" thickBot="1" x14ac:dyDescent="0.3">
      <c r="A494" s="73">
        <v>596</v>
      </c>
      <c r="B494" s="107"/>
      <c r="C494" s="107" t="s">
        <v>169</v>
      </c>
      <c r="D494" s="119">
        <v>8</v>
      </c>
      <c r="E494" s="45" t="s">
        <v>247</v>
      </c>
      <c r="F494" s="92" t="s">
        <v>62</v>
      </c>
      <c r="G494" s="85" t="s">
        <v>25</v>
      </c>
      <c r="H494" s="85" t="s">
        <v>63</v>
      </c>
      <c r="I494" s="34"/>
      <c r="J494" s="34"/>
      <c r="K494" s="48">
        <v>15</v>
      </c>
      <c r="L494" s="77">
        <v>28</v>
      </c>
    </row>
    <row r="495" spans="1:12" s="53" customFormat="1" ht="24.95" customHeight="1" thickTop="1" thickBot="1" x14ac:dyDescent="0.3">
      <c r="A495" s="49" t="s">
        <v>8</v>
      </c>
      <c r="B495" s="365" t="s">
        <v>0</v>
      </c>
      <c r="C495" s="133" t="s">
        <v>1</v>
      </c>
      <c r="D495" s="367" t="s">
        <v>9</v>
      </c>
      <c r="E495" s="369" t="s">
        <v>19</v>
      </c>
      <c r="F495" s="371" t="s">
        <v>2</v>
      </c>
      <c r="G495" s="364" t="s">
        <v>18</v>
      </c>
      <c r="H495" s="134" t="s">
        <v>3</v>
      </c>
      <c r="I495" s="135" t="s">
        <v>4</v>
      </c>
      <c r="J495" s="361" t="s">
        <v>10</v>
      </c>
      <c r="K495" s="363" t="s">
        <v>11</v>
      </c>
      <c r="L495" s="363" t="s">
        <v>12</v>
      </c>
    </row>
    <row r="496" spans="1:12" s="53" customFormat="1" ht="24.95" customHeight="1" thickTop="1" thickBot="1" x14ac:dyDescent="0.3">
      <c r="A496" s="54" t="s">
        <v>4</v>
      </c>
      <c r="B496" s="366"/>
      <c r="C496" s="54" t="s">
        <v>5</v>
      </c>
      <c r="D496" s="368"/>
      <c r="E496" s="370"/>
      <c r="F496" s="372"/>
      <c r="G496" s="373"/>
      <c r="H496" s="56" t="s">
        <v>6</v>
      </c>
      <c r="I496" s="57" t="s">
        <v>7</v>
      </c>
      <c r="J496" s="362"/>
      <c r="K496" s="364"/>
      <c r="L496" s="364"/>
    </row>
    <row r="497" spans="1:98" s="53" customFormat="1" ht="24.95" customHeight="1" thickTop="1" x14ac:dyDescent="0.25">
      <c r="A497" s="58"/>
      <c r="B497" s="58"/>
      <c r="C497" s="58"/>
      <c r="D497" s="58"/>
      <c r="E497" s="59"/>
      <c r="F497" s="59"/>
      <c r="G497" s="60"/>
      <c r="H497" s="61"/>
      <c r="I497" s="58"/>
      <c r="J497" s="58"/>
      <c r="K497" s="46"/>
      <c r="L497" s="46"/>
      <c r="M497" s="62"/>
      <c r="N497" s="62"/>
      <c r="O497" s="62"/>
      <c r="P497" s="62"/>
      <c r="Q497" s="62"/>
      <c r="R497" s="62"/>
      <c r="S497" s="62"/>
      <c r="T497" s="62"/>
      <c r="U497" s="62"/>
      <c r="V497" s="62"/>
      <c r="W497" s="62"/>
      <c r="X497" s="62"/>
      <c r="Y497" s="62"/>
      <c r="Z497" s="62"/>
      <c r="AA497" s="62"/>
      <c r="AB497" s="62"/>
      <c r="AC497" s="62"/>
      <c r="AD497" s="62"/>
      <c r="AE497" s="62"/>
      <c r="AF497" s="62"/>
      <c r="AG497" s="62"/>
      <c r="AH497" s="62"/>
      <c r="AI497" s="62"/>
      <c r="AJ497" s="62"/>
      <c r="AK497" s="62"/>
      <c r="AL497" s="62"/>
      <c r="AM497" s="62"/>
      <c r="AN497" s="62"/>
      <c r="AO497" s="62"/>
      <c r="AP497" s="62"/>
      <c r="AQ497" s="62"/>
      <c r="AR497" s="62"/>
      <c r="AS497" s="62"/>
      <c r="AT497" s="62"/>
      <c r="AU497" s="62"/>
      <c r="AV497" s="62"/>
      <c r="AW497" s="62"/>
      <c r="AX497" s="62"/>
      <c r="AY497" s="62"/>
      <c r="AZ497" s="62"/>
      <c r="BA497" s="62"/>
      <c r="BB497" s="62"/>
      <c r="BC497" s="62"/>
      <c r="BD497" s="62"/>
      <c r="BE497" s="62"/>
      <c r="BF497" s="62"/>
      <c r="BG497" s="62"/>
      <c r="BH497" s="62"/>
      <c r="BI497" s="62"/>
      <c r="BJ497" s="62"/>
      <c r="BK497" s="62"/>
      <c r="BL497" s="62"/>
      <c r="BM497" s="62"/>
      <c r="BN497" s="62"/>
      <c r="BO497" s="62"/>
      <c r="BP497" s="62"/>
      <c r="BQ497" s="62"/>
      <c r="BR497" s="62"/>
      <c r="BS497" s="62"/>
      <c r="BT497" s="62"/>
      <c r="BU497" s="62"/>
      <c r="BV497" s="62"/>
      <c r="BW497" s="62"/>
      <c r="BX497" s="62"/>
      <c r="BY497" s="62"/>
      <c r="BZ497" s="62"/>
      <c r="CA497" s="62"/>
      <c r="CB497" s="62"/>
      <c r="CC497" s="62"/>
      <c r="CD497" s="62"/>
      <c r="CE497" s="62"/>
      <c r="CF497" s="62"/>
      <c r="CG497" s="62"/>
      <c r="CH497" s="62"/>
      <c r="CI497" s="62"/>
      <c r="CJ497" s="62"/>
      <c r="CK497" s="62"/>
      <c r="CL497" s="62"/>
      <c r="CM497" s="62"/>
      <c r="CN497" s="62"/>
      <c r="CO497" s="62"/>
      <c r="CP497" s="62"/>
      <c r="CQ497" s="62"/>
      <c r="CR497" s="62"/>
      <c r="CS497" s="62"/>
      <c r="CT497" s="62"/>
    </row>
    <row r="498" spans="1:98" s="64" customFormat="1" ht="24.95" customHeight="1" x14ac:dyDescent="0.25">
      <c r="A498" s="73">
        <v>16</v>
      </c>
      <c r="B498" s="73"/>
      <c r="C498" s="74" t="s">
        <v>279</v>
      </c>
      <c r="D498" s="28">
        <v>6</v>
      </c>
      <c r="E498" s="23" t="s">
        <v>247</v>
      </c>
      <c r="F498" s="38" t="s">
        <v>225</v>
      </c>
      <c r="G498" s="24" t="s">
        <v>48</v>
      </c>
      <c r="H498" s="38" t="s">
        <v>255</v>
      </c>
      <c r="I498" s="25"/>
      <c r="J498" s="25"/>
      <c r="K498" s="47">
        <v>16</v>
      </c>
      <c r="L498" s="76">
        <v>1</v>
      </c>
    </row>
    <row r="499" spans="1:98" s="64" customFormat="1" ht="24.95" customHeight="1" x14ac:dyDescent="0.25">
      <c r="A499" s="73">
        <v>37</v>
      </c>
      <c r="B499" s="73"/>
      <c r="C499" s="72" t="s">
        <v>310</v>
      </c>
      <c r="D499" s="96">
        <v>6</v>
      </c>
      <c r="E499" s="23" t="s">
        <v>247</v>
      </c>
      <c r="F499" s="32" t="s">
        <v>145</v>
      </c>
      <c r="G499" s="30" t="s">
        <v>311</v>
      </c>
      <c r="H499" s="32" t="s">
        <v>146</v>
      </c>
      <c r="I499" s="25"/>
      <c r="J499" s="25"/>
      <c r="K499" s="47">
        <v>16</v>
      </c>
      <c r="L499" s="76">
        <v>3</v>
      </c>
    </row>
    <row r="500" spans="1:98" s="64" customFormat="1" ht="24.95" customHeight="1" x14ac:dyDescent="0.25">
      <c r="A500" s="73">
        <v>58</v>
      </c>
      <c r="B500" s="73"/>
      <c r="C500" s="72" t="s">
        <v>354</v>
      </c>
      <c r="D500" s="28">
        <v>6</v>
      </c>
      <c r="E500" s="102" t="s">
        <v>247</v>
      </c>
      <c r="F500" s="30" t="s">
        <v>302</v>
      </c>
      <c r="G500" s="30" t="s">
        <v>296</v>
      </c>
      <c r="H500" s="32" t="s">
        <v>246</v>
      </c>
      <c r="I500" s="25"/>
      <c r="J500" s="25"/>
      <c r="K500" s="47">
        <v>16</v>
      </c>
      <c r="L500" s="76">
        <v>5</v>
      </c>
    </row>
    <row r="501" spans="1:98" s="64" customFormat="1" ht="24.95" customHeight="1" x14ac:dyDescent="0.25">
      <c r="A501" s="73">
        <v>79</v>
      </c>
      <c r="B501" s="73"/>
      <c r="C501" s="112" t="s">
        <v>386</v>
      </c>
      <c r="D501" s="96">
        <v>6</v>
      </c>
      <c r="E501" s="23" t="s">
        <v>247</v>
      </c>
      <c r="F501" s="103" t="s">
        <v>387</v>
      </c>
      <c r="G501" s="95" t="s">
        <v>25</v>
      </c>
      <c r="H501" s="103" t="s">
        <v>388</v>
      </c>
      <c r="I501" s="25"/>
      <c r="J501" s="25"/>
      <c r="K501" s="47">
        <v>16</v>
      </c>
      <c r="L501" s="76">
        <v>8</v>
      </c>
    </row>
    <row r="502" spans="1:98" s="64" customFormat="1" ht="24.95" customHeight="1" x14ac:dyDescent="0.25">
      <c r="A502" s="73">
        <v>100</v>
      </c>
      <c r="B502" s="73"/>
      <c r="C502" s="71" t="s">
        <v>409</v>
      </c>
      <c r="D502" s="28">
        <v>6</v>
      </c>
      <c r="E502" s="23" t="s">
        <v>247</v>
      </c>
      <c r="F502" s="24" t="s">
        <v>202</v>
      </c>
      <c r="G502" s="24" t="s">
        <v>48</v>
      </c>
      <c r="H502" s="30" t="s">
        <v>203</v>
      </c>
      <c r="I502" s="25"/>
      <c r="J502" s="25"/>
      <c r="K502" s="47">
        <v>16</v>
      </c>
      <c r="L502" s="76">
        <v>10</v>
      </c>
    </row>
    <row r="503" spans="1:98" s="64" customFormat="1" ht="24.95" customHeight="1" x14ac:dyDescent="0.25">
      <c r="A503" s="73">
        <v>121</v>
      </c>
      <c r="B503" s="73"/>
      <c r="C503" s="71" t="s">
        <v>443</v>
      </c>
      <c r="D503" s="96">
        <v>6</v>
      </c>
      <c r="E503" s="23" t="s">
        <v>247</v>
      </c>
      <c r="F503" s="24" t="s">
        <v>441</v>
      </c>
      <c r="G503" s="24" t="s">
        <v>132</v>
      </c>
      <c r="H503" s="24" t="s">
        <v>442</v>
      </c>
      <c r="I503" s="25"/>
      <c r="J503" s="25"/>
      <c r="K503" s="47">
        <v>16</v>
      </c>
      <c r="L503" s="76">
        <v>12</v>
      </c>
    </row>
    <row r="504" spans="1:98" s="64" customFormat="1" ht="24.95" customHeight="1" x14ac:dyDescent="0.25">
      <c r="A504" s="73">
        <v>142</v>
      </c>
      <c r="B504" s="73"/>
      <c r="C504" s="75" t="s">
        <v>467</v>
      </c>
      <c r="D504" s="28">
        <v>6</v>
      </c>
      <c r="E504" s="23" t="s">
        <v>247</v>
      </c>
      <c r="F504" s="24" t="s">
        <v>468</v>
      </c>
      <c r="G504" s="36" t="s">
        <v>343</v>
      </c>
      <c r="H504" s="36" t="s">
        <v>234</v>
      </c>
      <c r="I504" s="25"/>
      <c r="J504" s="25"/>
      <c r="K504" s="47">
        <v>16</v>
      </c>
      <c r="L504" s="76">
        <v>13</v>
      </c>
    </row>
    <row r="505" spans="1:98" s="64" customFormat="1" ht="24.95" customHeight="1" x14ac:dyDescent="0.25">
      <c r="A505" s="73">
        <v>163</v>
      </c>
      <c r="B505" s="73"/>
      <c r="C505" s="106" t="s">
        <v>490</v>
      </c>
      <c r="D505" s="96">
        <v>6</v>
      </c>
      <c r="E505" s="22" t="s">
        <v>247</v>
      </c>
      <c r="F505" s="90" t="s">
        <v>115</v>
      </c>
      <c r="G505" s="30" t="s">
        <v>257</v>
      </c>
      <c r="H505" s="90" t="s">
        <v>116</v>
      </c>
      <c r="I505" s="25"/>
      <c r="J505" s="25"/>
      <c r="K505" s="47">
        <v>16</v>
      </c>
      <c r="L505" s="76">
        <v>15</v>
      </c>
    </row>
    <row r="506" spans="1:98" s="64" customFormat="1" ht="24.95" customHeight="1" x14ac:dyDescent="0.25">
      <c r="A506" s="73">
        <v>181</v>
      </c>
      <c r="B506" s="73"/>
      <c r="C506" s="72" t="s">
        <v>511</v>
      </c>
      <c r="D506" s="29">
        <v>6</v>
      </c>
      <c r="E506" s="23" t="s">
        <v>247</v>
      </c>
      <c r="F506" s="84" t="s">
        <v>512</v>
      </c>
      <c r="G506" s="84" t="s">
        <v>331</v>
      </c>
      <c r="H506" s="32" t="s">
        <v>125</v>
      </c>
      <c r="I506" s="25"/>
      <c r="J506" s="25"/>
      <c r="K506" s="48">
        <v>16</v>
      </c>
      <c r="L506" s="76">
        <v>17</v>
      </c>
    </row>
    <row r="507" spans="1:98" s="64" customFormat="1" ht="24.95" customHeight="1" x14ac:dyDescent="0.25">
      <c r="A507" s="73">
        <v>199</v>
      </c>
      <c r="B507" s="73"/>
      <c r="C507" s="73" t="s">
        <v>534</v>
      </c>
      <c r="D507" s="96">
        <v>6</v>
      </c>
      <c r="E507" s="23" t="s">
        <v>247</v>
      </c>
      <c r="F507" s="30" t="s">
        <v>223</v>
      </c>
      <c r="G507" s="24" t="s">
        <v>311</v>
      </c>
      <c r="H507" s="30" t="s">
        <v>224</v>
      </c>
      <c r="I507" s="25"/>
      <c r="J507" s="25"/>
      <c r="K507" s="48">
        <v>16</v>
      </c>
      <c r="L507" s="76">
        <v>20</v>
      </c>
    </row>
    <row r="508" spans="1:98" s="64" customFormat="1" ht="24.95" customHeight="1" x14ac:dyDescent="0.25">
      <c r="A508" s="73">
        <v>215</v>
      </c>
      <c r="B508" s="73"/>
      <c r="C508" s="73" t="s">
        <v>552</v>
      </c>
      <c r="D508" s="29">
        <v>6</v>
      </c>
      <c r="E508" s="23" t="s">
        <v>247</v>
      </c>
      <c r="F508" s="30" t="s">
        <v>340</v>
      </c>
      <c r="G508" s="24" t="s">
        <v>334</v>
      </c>
      <c r="H508" s="30" t="s">
        <v>341</v>
      </c>
      <c r="I508" s="25"/>
      <c r="J508" s="25"/>
      <c r="K508" s="48">
        <v>16</v>
      </c>
      <c r="L508" s="76">
        <v>22</v>
      </c>
    </row>
    <row r="509" spans="1:98" s="64" customFormat="1" ht="24.95" customHeight="1" x14ac:dyDescent="0.25">
      <c r="A509" s="73">
        <v>230</v>
      </c>
      <c r="B509" s="73"/>
      <c r="C509" s="73" t="s">
        <v>569</v>
      </c>
      <c r="D509" s="99">
        <v>6</v>
      </c>
      <c r="E509" s="23" t="s">
        <v>247</v>
      </c>
      <c r="F509" s="104" t="s">
        <v>223</v>
      </c>
      <c r="G509" s="24" t="s">
        <v>311</v>
      </c>
      <c r="H509" s="30" t="s">
        <v>224</v>
      </c>
      <c r="I509" s="25"/>
      <c r="J509" s="25"/>
      <c r="K509" s="48">
        <v>16</v>
      </c>
      <c r="L509" s="76">
        <v>24</v>
      </c>
      <c r="N509" s="63"/>
    </row>
    <row r="510" spans="1:98" s="64" customFormat="1" ht="24.95" customHeight="1" x14ac:dyDescent="0.25">
      <c r="A510" s="73">
        <v>245</v>
      </c>
      <c r="B510" s="73"/>
      <c r="C510" s="75" t="s">
        <v>585</v>
      </c>
      <c r="D510" s="29">
        <v>6</v>
      </c>
      <c r="E510" s="23" t="s">
        <v>247</v>
      </c>
      <c r="F510" s="24" t="s">
        <v>586</v>
      </c>
      <c r="G510" s="36" t="s">
        <v>296</v>
      </c>
      <c r="H510" s="36" t="s">
        <v>227</v>
      </c>
      <c r="I510" s="25"/>
      <c r="J510" s="25"/>
      <c r="K510" s="48">
        <v>16</v>
      </c>
      <c r="L510" s="76">
        <v>25</v>
      </c>
    </row>
    <row r="511" spans="1:98" s="64" customFormat="1" ht="24.95" customHeight="1" x14ac:dyDescent="0.25">
      <c r="A511" s="73">
        <v>259</v>
      </c>
      <c r="B511" s="73"/>
      <c r="C511" s="73" t="s">
        <v>602</v>
      </c>
      <c r="D511" s="99">
        <v>6</v>
      </c>
      <c r="E511" s="23" t="s">
        <v>247</v>
      </c>
      <c r="F511" s="30" t="s">
        <v>180</v>
      </c>
      <c r="G511" s="24" t="s">
        <v>343</v>
      </c>
      <c r="H511" s="30" t="s">
        <v>181</v>
      </c>
      <c r="I511" s="25"/>
      <c r="J511" s="25"/>
      <c r="K511" s="48">
        <v>16</v>
      </c>
      <c r="L511" s="76">
        <v>27</v>
      </c>
    </row>
    <row r="512" spans="1:98" s="64" customFormat="1" ht="24.95" customHeight="1" x14ac:dyDescent="0.25">
      <c r="A512" s="73">
        <v>273</v>
      </c>
      <c r="B512" s="73"/>
      <c r="C512" s="73" t="s">
        <v>619</v>
      </c>
      <c r="D512" s="28">
        <v>6</v>
      </c>
      <c r="E512" s="23" t="s">
        <v>247</v>
      </c>
      <c r="F512" s="30" t="s">
        <v>87</v>
      </c>
      <c r="G512" s="24" t="s">
        <v>311</v>
      </c>
      <c r="H512" s="30" t="s">
        <v>366</v>
      </c>
      <c r="I512" s="25"/>
      <c r="J512" s="25"/>
      <c r="K512" s="48">
        <v>16</v>
      </c>
      <c r="L512" s="76">
        <v>29</v>
      </c>
    </row>
    <row r="513" spans="1:12" s="64" customFormat="1" ht="24.95" customHeight="1" x14ac:dyDescent="0.25">
      <c r="A513" s="73">
        <v>293</v>
      </c>
      <c r="B513" s="73"/>
      <c r="C513" s="71" t="s">
        <v>640</v>
      </c>
      <c r="D513" s="99">
        <v>7</v>
      </c>
      <c r="E513" s="23" t="s">
        <v>247</v>
      </c>
      <c r="F513" s="24" t="s">
        <v>437</v>
      </c>
      <c r="G513" s="24" t="s">
        <v>331</v>
      </c>
      <c r="H513" s="24" t="s">
        <v>22</v>
      </c>
      <c r="I513" s="25"/>
      <c r="J513" s="25"/>
      <c r="K513" s="48">
        <v>16</v>
      </c>
      <c r="L513" s="76">
        <v>2</v>
      </c>
    </row>
    <row r="514" spans="1:12" s="64" customFormat="1" ht="24.95" customHeight="1" x14ac:dyDescent="0.25">
      <c r="A514" s="73">
        <v>314</v>
      </c>
      <c r="B514" s="73"/>
      <c r="C514" s="71" t="s">
        <v>668</v>
      </c>
      <c r="D514" s="29">
        <v>7</v>
      </c>
      <c r="E514" s="23" t="s">
        <v>247</v>
      </c>
      <c r="F514" s="30" t="s">
        <v>431</v>
      </c>
      <c r="G514" s="24" t="s">
        <v>324</v>
      </c>
      <c r="H514" s="24" t="s">
        <v>669</v>
      </c>
      <c r="I514" s="25"/>
      <c r="J514" s="25"/>
      <c r="K514" s="48">
        <v>16</v>
      </c>
      <c r="L514" s="76">
        <v>6</v>
      </c>
    </row>
    <row r="515" spans="1:12" s="64" customFormat="1" ht="24.95" customHeight="1" x14ac:dyDescent="0.25">
      <c r="A515" s="73">
        <v>335</v>
      </c>
      <c r="B515" s="73"/>
      <c r="C515" s="72" t="s">
        <v>696</v>
      </c>
      <c r="D515" s="99">
        <v>7</v>
      </c>
      <c r="E515" s="23" t="s">
        <v>247</v>
      </c>
      <c r="F515" s="32" t="s">
        <v>238</v>
      </c>
      <c r="G515" s="30" t="s">
        <v>343</v>
      </c>
      <c r="H515" s="32" t="s">
        <v>697</v>
      </c>
      <c r="I515" s="25"/>
      <c r="J515" s="25"/>
      <c r="K515" s="48">
        <v>16</v>
      </c>
      <c r="L515" s="76">
        <v>9</v>
      </c>
    </row>
    <row r="516" spans="1:12" s="64" customFormat="1" ht="24.95" customHeight="1" x14ac:dyDescent="0.25">
      <c r="A516" s="73">
        <v>356</v>
      </c>
      <c r="B516" s="73"/>
      <c r="C516" s="72" t="s">
        <v>723</v>
      </c>
      <c r="D516" s="29">
        <v>7</v>
      </c>
      <c r="E516" s="23" t="s">
        <v>247</v>
      </c>
      <c r="F516" s="32" t="s">
        <v>105</v>
      </c>
      <c r="G516" s="30" t="s">
        <v>48</v>
      </c>
      <c r="H516" s="32" t="s">
        <v>106</v>
      </c>
      <c r="I516" s="25"/>
      <c r="J516" s="25"/>
      <c r="K516" s="48">
        <v>16</v>
      </c>
      <c r="L516" s="76">
        <v>14</v>
      </c>
    </row>
    <row r="517" spans="1:12" s="64" customFormat="1" ht="24.95" customHeight="1" x14ac:dyDescent="0.25">
      <c r="A517" s="73">
        <v>377</v>
      </c>
      <c r="B517" s="73"/>
      <c r="C517" s="74" t="s">
        <v>744</v>
      </c>
      <c r="D517" s="99">
        <v>7</v>
      </c>
      <c r="E517" s="23" t="s">
        <v>247</v>
      </c>
      <c r="F517" s="38" t="s">
        <v>719</v>
      </c>
      <c r="G517" s="24" t="s">
        <v>39</v>
      </c>
      <c r="H517" s="38" t="s">
        <v>720</v>
      </c>
      <c r="I517" s="25"/>
      <c r="J517" s="25"/>
      <c r="K517" s="48">
        <v>16</v>
      </c>
      <c r="L517" s="76">
        <v>18</v>
      </c>
    </row>
    <row r="518" spans="1:12" s="64" customFormat="1" ht="24.95" customHeight="1" x14ac:dyDescent="0.25">
      <c r="A518" s="73">
        <v>397</v>
      </c>
      <c r="B518" s="73"/>
      <c r="C518" s="71" t="s">
        <v>766</v>
      </c>
      <c r="D518" s="28">
        <v>7</v>
      </c>
      <c r="E518" s="23" t="s">
        <v>247</v>
      </c>
      <c r="F518" s="24" t="s">
        <v>221</v>
      </c>
      <c r="G518" s="24" t="s">
        <v>311</v>
      </c>
      <c r="H518" s="30" t="s">
        <v>222</v>
      </c>
      <c r="I518" s="25"/>
      <c r="J518" s="25"/>
      <c r="K518" s="48">
        <v>16</v>
      </c>
      <c r="L518" s="76">
        <v>21</v>
      </c>
    </row>
    <row r="519" spans="1:12" s="64" customFormat="1" ht="24.95" customHeight="1" x14ac:dyDescent="0.25">
      <c r="A519" s="73">
        <v>416</v>
      </c>
      <c r="B519" s="73"/>
      <c r="C519" s="73" t="s">
        <v>787</v>
      </c>
      <c r="D519" s="96">
        <v>7</v>
      </c>
      <c r="E519" s="23" t="s">
        <v>247</v>
      </c>
      <c r="F519" s="30" t="s">
        <v>202</v>
      </c>
      <c r="G519" s="24" t="s">
        <v>48</v>
      </c>
      <c r="H519" s="30" t="s">
        <v>203</v>
      </c>
      <c r="I519" s="25"/>
      <c r="J519" s="25"/>
      <c r="K519" s="48">
        <v>16</v>
      </c>
      <c r="L519" s="76">
        <v>26</v>
      </c>
    </row>
    <row r="520" spans="1:12" s="64" customFormat="1" ht="24.95" customHeight="1" x14ac:dyDescent="0.25">
      <c r="A520" s="73">
        <v>435</v>
      </c>
      <c r="B520" s="73"/>
      <c r="C520" s="75" t="s">
        <v>806</v>
      </c>
      <c r="D520" s="28">
        <v>7</v>
      </c>
      <c r="E520" s="23" t="s">
        <v>247</v>
      </c>
      <c r="F520" s="24" t="s">
        <v>240</v>
      </c>
      <c r="G520" s="36" t="s">
        <v>241</v>
      </c>
      <c r="H520" s="36" t="s">
        <v>242</v>
      </c>
      <c r="I520" s="33"/>
      <c r="J520" s="25"/>
      <c r="K520" s="48">
        <v>16</v>
      </c>
      <c r="L520" s="76">
        <v>30</v>
      </c>
    </row>
    <row r="521" spans="1:12" s="64" customFormat="1" ht="24.95" customHeight="1" x14ac:dyDescent="0.25">
      <c r="A521" s="73">
        <v>484</v>
      </c>
      <c r="B521" s="73"/>
      <c r="C521" s="71" t="s">
        <v>852</v>
      </c>
      <c r="D521" s="98">
        <v>8</v>
      </c>
      <c r="E521" s="23" t="s">
        <v>247</v>
      </c>
      <c r="F521" s="30" t="s">
        <v>71</v>
      </c>
      <c r="G521" s="30" t="s">
        <v>311</v>
      </c>
      <c r="H521" s="30" t="s">
        <v>72</v>
      </c>
      <c r="I521" s="33"/>
      <c r="J521" s="25"/>
      <c r="K521" s="48">
        <v>16</v>
      </c>
      <c r="L521" s="76">
        <v>4</v>
      </c>
    </row>
    <row r="522" spans="1:12" s="64" customFormat="1" ht="24.95" customHeight="1" x14ac:dyDescent="0.25">
      <c r="A522" s="73">
        <v>504</v>
      </c>
      <c r="B522" s="73"/>
      <c r="C522" s="73" t="s">
        <v>863</v>
      </c>
      <c r="D522" s="42">
        <v>8</v>
      </c>
      <c r="E522" s="23" t="s">
        <v>209</v>
      </c>
      <c r="F522" s="24" t="s">
        <v>256</v>
      </c>
      <c r="G522" s="24" t="s">
        <v>21</v>
      </c>
      <c r="H522" s="24" t="s">
        <v>210</v>
      </c>
      <c r="I522" s="26"/>
      <c r="J522" s="26"/>
      <c r="K522" s="48">
        <v>16</v>
      </c>
      <c r="L522" s="76">
        <v>7</v>
      </c>
    </row>
    <row r="523" spans="1:12" s="64" customFormat="1" ht="24.95" customHeight="1" x14ac:dyDescent="0.25">
      <c r="A523" s="73">
        <v>524</v>
      </c>
      <c r="B523" s="73"/>
      <c r="C523" s="73" t="s">
        <v>54</v>
      </c>
      <c r="D523" s="98">
        <v>8</v>
      </c>
      <c r="E523" s="23" t="s">
        <v>209</v>
      </c>
      <c r="F523" s="30" t="s">
        <v>256</v>
      </c>
      <c r="G523" s="24" t="s">
        <v>21</v>
      </c>
      <c r="H523" s="30" t="s">
        <v>210</v>
      </c>
      <c r="I523" s="26"/>
      <c r="J523" s="26"/>
      <c r="K523" s="48">
        <v>16</v>
      </c>
      <c r="L523" s="76">
        <v>11</v>
      </c>
    </row>
    <row r="524" spans="1:12" s="64" customFormat="1" ht="24.95" customHeight="1" x14ac:dyDescent="0.25">
      <c r="A524" s="73">
        <v>543</v>
      </c>
      <c r="B524" s="73"/>
      <c r="C524" s="71" t="s">
        <v>102</v>
      </c>
      <c r="D524" s="28">
        <v>8</v>
      </c>
      <c r="E524" s="23" t="s">
        <v>247</v>
      </c>
      <c r="F524" s="24" t="s">
        <v>378</v>
      </c>
      <c r="G524" s="30" t="s">
        <v>296</v>
      </c>
      <c r="H524" s="24" t="s">
        <v>103</v>
      </c>
      <c r="I524" s="26"/>
      <c r="J524" s="26"/>
      <c r="K524" s="48">
        <v>16</v>
      </c>
      <c r="L524" s="76">
        <v>16</v>
      </c>
    </row>
    <row r="525" spans="1:12" s="64" customFormat="1" ht="24.95" customHeight="1" x14ac:dyDescent="0.25">
      <c r="A525" s="73">
        <v>562</v>
      </c>
      <c r="B525" s="73"/>
      <c r="C525" s="71" t="s">
        <v>892</v>
      </c>
      <c r="D525" s="98">
        <v>8</v>
      </c>
      <c r="E525" s="23" t="s">
        <v>247</v>
      </c>
      <c r="F525" s="24" t="s">
        <v>340</v>
      </c>
      <c r="G525" s="24" t="s">
        <v>334</v>
      </c>
      <c r="H525" s="24" t="s">
        <v>341</v>
      </c>
      <c r="I525" s="26"/>
      <c r="J525" s="26"/>
      <c r="K525" s="48">
        <v>16</v>
      </c>
      <c r="L525" s="76">
        <v>19</v>
      </c>
    </row>
    <row r="526" spans="1:12" s="64" customFormat="1" ht="24.95" customHeight="1" x14ac:dyDescent="0.25">
      <c r="A526" s="73">
        <v>580</v>
      </c>
      <c r="B526" s="107"/>
      <c r="C526" s="107" t="s">
        <v>178</v>
      </c>
      <c r="D526" s="65">
        <v>8</v>
      </c>
      <c r="E526" s="45" t="s">
        <v>247</v>
      </c>
      <c r="F526" s="92" t="s">
        <v>446</v>
      </c>
      <c r="G526" s="85" t="s">
        <v>334</v>
      </c>
      <c r="H526" s="85" t="s">
        <v>447</v>
      </c>
      <c r="I526" s="34"/>
      <c r="J526" s="34"/>
      <c r="K526" s="48">
        <v>16</v>
      </c>
      <c r="L526" s="76">
        <v>23</v>
      </c>
    </row>
    <row r="527" spans="1:12" s="64" customFormat="1" ht="24.95" customHeight="1" thickBot="1" x14ac:dyDescent="0.3">
      <c r="A527" s="73">
        <v>597</v>
      </c>
      <c r="B527" s="107"/>
      <c r="C527" s="107" t="s">
        <v>917</v>
      </c>
      <c r="D527" s="119">
        <v>8</v>
      </c>
      <c r="E527" s="45" t="s">
        <v>247</v>
      </c>
      <c r="F527" s="92" t="s">
        <v>47</v>
      </c>
      <c r="G527" s="85" t="s">
        <v>48</v>
      </c>
      <c r="H527" s="85" t="s">
        <v>49</v>
      </c>
      <c r="I527" s="34"/>
      <c r="J527" s="34"/>
      <c r="K527" s="48">
        <v>16</v>
      </c>
      <c r="L527" s="77">
        <v>28</v>
      </c>
    </row>
    <row r="528" spans="1:12" s="53" customFormat="1" ht="24.95" customHeight="1" thickTop="1" thickBot="1" x14ac:dyDescent="0.3">
      <c r="A528" s="49" t="s">
        <v>8</v>
      </c>
      <c r="B528" s="365" t="s">
        <v>0</v>
      </c>
      <c r="C528" s="133" t="s">
        <v>1</v>
      </c>
      <c r="D528" s="367" t="s">
        <v>9</v>
      </c>
      <c r="E528" s="369" t="s">
        <v>19</v>
      </c>
      <c r="F528" s="371" t="s">
        <v>2</v>
      </c>
      <c r="G528" s="364" t="s">
        <v>18</v>
      </c>
      <c r="H528" s="134" t="s">
        <v>3</v>
      </c>
      <c r="I528" s="135" t="s">
        <v>4</v>
      </c>
      <c r="J528" s="361" t="s">
        <v>10</v>
      </c>
      <c r="K528" s="363" t="s">
        <v>11</v>
      </c>
      <c r="L528" s="363" t="s">
        <v>12</v>
      </c>
    </row>
    <row r="529" spans="1:98" s="53" customFormat="1" ht="24.95" customHeight="1" thickTop="1" thickBot="1" x14ac:dyDescent="0.3">
      <c r="A529" s="54" t="s">
        <v>4</v>
      </c>
      <c r="B529" s="366"/>
      <c r="C529" s="54" t="s">
        <v>5</v>
      </c>
      <c r="D529" s="368"/>
      <c r="E529" s="370"/>
      <c r="F529" s="372"/>
      <c r="G529" s="373"/>
      <c r="H529" s="56" t="s">
        <v>6</v>
      </c>
      <c r="I529" s="57" t="s">
        <v>7</v>
      </c>
      <c r="J529" s="362"/>
      <c r="K529" s="364"/>
      <c r="L529" s="364"/>
    </row>
    <row r="530" spans="1:98" s="53" customFormat="1" ht="24.95" customHeight="1" thickTop="1" x14ac:dyDescent="0.25">
      <c r="A530" s="58"/>
      <c r="B530" s="58"/>
      <c r="C530" s="58"/>
      <c r="D530" s="58"/>
      <c r="E530" s="59"/>
      <c r="F530" s="59"/>
      <c r="G530" s="60"/>
      <c r="H530" s="61"/>
      <c r="I530" s="58"/>
      <c r="J530" s="58"/>
      <c r="K530" s="46"/>
      <c r="L530" s="46"/>
      <c r="M530" s="62"/>
      <c r="N530" s="62"/>
      <c r="O530" s="62"/>
      <c r="P530" s="62"/>
      <c r="Q530" s="62"/>
      <c r="R530" s="62"/>
      <c r="S530" s="62"/>
      <c r="T530" s="62"/>
      <c r="U530" s="62"/>
      <c r="V530" s="62"/>
      <c r="W530" s="62"/>
      <c r="X530" s="62"/>
      <c r="Y530" s="62"/>
      <c r="Z530" s="62"/>
      <c r="AA530" s="62"/>
      <c r="AB530" s="62"/>
      <c r="AC530" s="62"/>
      <c r="AD530" s="62"/>
      <c r="AE530" s="62"/>
      <c r="AF530" s="62"/>
      <c r="AG530" s="62"/>
      <c r="AH530" s="62"/>
      <c r="AI530" s="62"/>
      <c r="AJ530" s="62"/>
      <c r="AK530" s="62"/>
      <c r="AL530" s="62"/>
      <c r="AM530" s="62"/>
      <c r="AN530" s="62"/>
      <c r="AO530" s="62"/>
      <c r="AP530" s="62"/>
      <c r="AQ530" s="62"/>
      <c r="AR530" s="62"/>
      <c r="AS530" s="62"/>
      <c r="AT530" s="62"/>
      <c r="AU530" s="62"/>
      <c r="AV530" s="62"/>
      <c r="AW530" s="62"/>
      <c r="AX530" s="62"/>
      <c r="AY530" s="62"/>
      <c r="AZ530" s="62"/>
      <c r="BA530" s="62"/>
      <c r="BB530" s="62"/>
      <c r="BC530" s="62"/>
      <c r="BD530" s="62"/>
      <c r="BE530" s="62"/>
      <c r="BF530" s="62"/>
      <c r="BG530" s="62"/>
      <c r="BH530" s="62"/>
      <c r="BI530" s="62"/>
      <c r="BJ530" s="62"/>
      <c r="BK530" s="62"/>
      <c r="BL530" s="62"/>
      <c r="BM530" s="62"/>
      <c r="BN530" s="62"/>
      <c r="BO530" s="62"/>
      <c r="BP530" s="62"/>
      <c r="BQ530" s="62"/>
      <c r="BR530" s="62"/>
      <c r="BS530" s="62"/>
      <c r="BT530" s="62"/>
      <c r="BU530" s="62"/>
      <c r="BV530" s="62"/>
      <c r="BW530" s="62"/>
      <c r="BX530" s="62"/>
      <c r="BY530" s="62"/>
      <c r="BZ530" s="62"/>
      <c r="CA530" s="62"/>
      <c r="CB530" s="62"/>
      <c r="CC530" s="62"/>
      <c r="CD530" s="62"/>
      <c r="CE530" s="62"/>
      <c r="CF530" s="62"/>
      <c r="CG530" s="62"/>
      <c r="CH530" s="62"/>
      <c r="CI530" s="62"/>
      <c r="CJ530" s="62"/>
      <c r="CK530" s="62"/>
      <c r="CL530" s="62"/>
      <c r="CM530" s="62"/>
      <c r="CN530" s="62"/>
      <c r="CO530" s="62"/>
      <c r="CP530" s="62"/>
      <c r="CQ530" s="62"/>
      <c r="CR530" s="62"/>
      <c r="CS530" s="62"/>
      <c r="CT530" s="62"/>
    </row>
    <row r="531" spans="1:98" s="64" customFormat="1" ht="24.95" customHeight="1" x14ac:dyDescent="0.25">
      <c r="A531" s="73">
        <v>17</v>
      </c>
      <c r="B531" s="73"/>
      <c r="C531" s="72" t="s">
        <v>280</v>
      </c>
      <c r="D531" s="29">
        <v>6</v>
      </c>
      <c r="E531" s="23" t="s">
        <v>247</v>
      </c>
      <c r="F531" s="32" t="s">
        <v>225</v>
      </c>
      <c r="G531" s="30" t="s">
        <v>48</v>
      </c>
      <c r="H531" s="32" t="s">
        <v>255</v>
      </c>
      <c r="I531" s="25"/>
      <c r="J531" s="25"/>
      <c r="K531" s="47">
        <v>17</v>
      </c>
      <c r="L531" s="76">
        <v>1</v>
      </c>
    </row>
    <row r="532" spans="1:98" s="64" customFormat="1" ht="24.95" customHeight="1" x14ac:dyDescent="0.25">
      <c r="A532" s="73">
        <v>38</v>
      </c>
      <c r="B532" s="73"/>
      <c r="C532" s="73" t="s">
        <v>312</v>
      </c>
      <c r="D532" s="99">
        <v>6</v>
      </c>
      <c r="E532" s="23" t="s">
        <v>247</v>
      </c>
      <c r="F532" s="30" t="s">
        <v>313</v>
      </c>
      <c r="G532" s="30" t="s">
        <v>311</v>
      </c>
      <c r="H532" s="30" t="s">
        <v>199</v>
      </c>
      <c r="I532" s="25"/>
      <c r="J532" s="25"/>
      <c r="K532" s="47">
        <v>17</v>
      </c>
      <c r="L532" s="76">
        <v>3</v>
      </c>
    </row>
    <row r="533" spans="1:98" s="64" customFormat="1" ht="24.95" customHeight="1" x14ac:dyDescent="0.25">
      <c r="A533" s="73">
        <v>59</v>
      </c>
      <c r="B533" s="73"/>
      <c r="C533" s="72" t="s">
        <v>355</v>
      </c>
      <c r="D533" s="29">
        <v>6</v>
      </c>
      <c r="E533" s="23" t="s">
        <v>247</v>
      </c>
      <c r="F533" s="32" t="s">
        <v>304</v>
      </c>
      <c r="G533" s="30" t="s">
        <v>296</v>
      </c>
      <c r="H533" s="32" t="s">
        <v>126</v>
      </c>
      <c r="I533" s="25"/>
      <c r="J533" s="25"/>
      <c r="K533" s="47">
        <v>17</v>
      </c>
      <c r="L533" s="76">
        <v>5</v>
      </c>
    </row>
    <row r="534" spans="1:98" s="64" customFormat="1" ht="24.95" customHeight="1" x14ac:dyDescent="0.25">
      <c r="A534" s="73">
        <v>80</v>
      </c>
      <c r="B534" s="73"/>
      <c r="C534" s="74" t="s">
        <v>389</v>
      </c>
      <c r="D534" s="99">
        <v>6</v>
      </c>
      <c r="E534" s="23" t="s">
        <v>247</v>
      </c>
      <c r="F534" s="38" t="s">
        <v>61</v>
      </c>
      <c r="G534" s="24" t="s">
        <v>25</v>
      </c>
      <c r="H534" s="38" t="s">
        <v>120</v>
      </c>
      <c r="I534" s="25"/>
      <c r="J534" s="25"/>
      <c r="K534" s="47">
        <v>17</v>
      </c>
      <c r="L534" s="76">
        <v>8</v>
      </c>
    </row>
    <row r="535" spans="1:98" s="64" customFormat="1" ht="24.95" customHeight="1" x14ac:dyDescent="0.25">
      <c r="A535" s="73">
        <v>101</v>
      </c>
      <c r="B535" s="73"/>
      <c r="C535" s="71" t="s">
        <v>410</v>
      </c>
      <c r="D535" s="29">
        <v>6</v>
      </c>
      <c r="E535" s="23" t="s">
        <v>247</v>
      </c>
      <c r="F535" s="30" t="s">
        <v>74</v>
      </c>
      <c r="G535" s="24" t="s">
        <v>48</v>
      </c>
      <c r="H535" s="24" t="s">
        <v>75</v>
      </c>
      <c r="I535" s="25"/>
      <c r="J535" s="25"/>
      <c r="K535" s="47">
        <v>17</v>
      </c>
      <c r="L535" s="76">
        <v>10</v>
      </c>
    </row>
    <row r="536" spans="1:98" s="64" customFormat="1" ht="24.95" customHeight="1" x14ac:dyDescent="0.25">
      <c r="A536" s="73">
        <v>122</v>
      </c>
      <c r="B536" s="73"/>
      <c r="C536" s="73" t="s">
        <v>444</v>
      </c>
      <c r="D536" s="99">
        <v>6</v>
      </c>
      <c r="E536" s="23" t="s">
        <v>247</v>
      </c>
      <c r="F536" s="30" t="s">
        <v>333</v>
      </c>
      <c r="G536" s="30" t="s">
        <v>334</v>
      </c>
      <c r="H536" s="30" t="s">
        <v>27</v>
      </c>
      <c r="I536" s="25"/>
      <c r="J536" s="25"/>
      <c r="K536" s="47">
        <v>17</v>
      </c>
      <c r="L536" s="76">
        <v>12</v>
      </c>
    </row>
    <row r="537" spans="1:98" s="64" customFormat="1" ht="24.95" customHeight="1" x14ac:dyDescent="0.25">
      <c r="A537" s="73">
        <v>143</v>
      </c>
      <c r="B537" s="73"/>
      <c r="C537" s="72" t="s">
        <v>469</v>
      </c>
      <c r="D537" s="29">
        <v>6</v>
      </c>
      <c r="E537" s="23" t="s">
        <v>247</v>
      </c>
      <c r="F537" s="32" t="s">
        <v>468</v>
      </c>
      <c r="G537" s="30" t="s">
        <v>343</v>
      </c>
      <c r="H537" s="32" t="s">
        <v>234</v>
      </c>
      <c r="I537" s="25"/>
      <c r="J537" s="25"/>
      <c r="K537" s="47">
        <v>17</v>
      </c>
      <c r="L537" s="76">
        <v>13</v>
      </c>
    </row>
    <row r="538" spans="1:98" s="64" customFormat="1" ht="24.95" customHeight="1" x14ac:dyDescent="0.25">
      <c r="A538" s="73">
        <v>164</v>
      </c>
      <c r="B538" s="73"/>
      <c r="C538" s="74" t="s">
        <v>491</v>
      </c>
      <c r="D538" s="99">
        <v>6</v>
      </c>
      <c r="E538" s="23" t="s">
        <v>247</v>
      </c>
      <c r="F538" s="38" t="s">
        <v>492</v>
      </c>
      <c r="G538" s="24" t="s">
        <v>229</v>
      </c>
      <c r="H538" s="38" t="s">
        <v>230</v>
      </c>
      <c r="I538" s="25"/>
      <c r="J538" s="25"/>
      <c r="K538" s="47">
        <v>17</v>
      </c>
      <c r="L538" s="76">
        <v>15</v>
      </c>
    </row>
    <row r="539" spans="1:98" s="64" customFormat="1" ht="24.95" customHeight="1" x14ac:dyDescent="0.25">
      <c r="A539" s="73">
        <v>182</v>
      </c>
      <c r="B539" s="73"/>
      <c r="C539" s="75" t="s">
        <v>513</v>
      </c>
      <c r="D539" s="28">
        <v>6</v>
      </c>
      <c r="E539" s="23" t="s">
        <v>247</v>
      </c>
      <c r="F539" s="24" t="s">
        <v>514</v>
      </c>
      <c r="G539" s="36" t="s">
        <v>97</v>
      </c>
      <c r="H539" s="36" t="s">
        <v>98</v>
      </c>
      <c r="I539" s="25"/>
      <c r="J539" s="25"/>
      <c r="K539" s="48">
        <v>17</v>
      </c>
      <c r="L539" s="76">
        <v>17</v>
      </c>
    </row>
    <row r="540" spans="1:98" s="64" customFormat="1" ht="24.95" customHeight="1" x14ac:dyDescent="0.25">
      <c r="A540" s="73">
        <v>200</v>
      </c>
      <c r="B540" s="73"/>
      <c r="C540" s="73" t="s">
        <v>535</v>
      </c>
      <c r="D540" s="99">
        <v>6</v>
      </c>
      <c r="E540" s="23" t="s">
        <v>247</v>
      </c>
      <c r="F540" s="24" t="s">
        <v>223</v>
      </c>
      <c r="G540" s="24" t="s">
        <v>311</v>
      </c>
      <c r="H540" s="24" t="s">
        <v>224</v>
      </c>
      <c r="I540" s="25"/>
      <c r="J540" s="25"/>
      <c r="K540" s="48">
        <v>17</v>
      </c>
      <c r="L540" s="76">
        <v>20</v>
      </c>
    </row>
    <row r="541" spans="1:98" s="64" customFormat="1" ht="24.95" customHeight="1" x14ac:dyDescent="0.25">
      <c r="A541" s="73">
        <v>216</v>
      </c>
      <c r="B541" s="73"/>
      <c r="C541" s="73" t="s">
        <v>553</v>
      </c>
      <c r="D541" s="28">
        <v>6</v>
      </c>
      <c r="E541" s="23" t="s">
        <v>247</v>
      </c>
      <c r="F541" s="30" t="s">
        <v>158</v>
      </c>
      <c r="G541" s="24" t="s">
        <v>257</v>
      </c>
      <c r="H541" s="30" t="s">
        <v>159</v>
      </c>
      <c r="I541" s="25"/>
      <c r="J541" s="25"/>
      <c r="K541" s="48">
        <v>17</v>
      </c>
      <c r="L541" s="76">
        <v>22</v>
      </c>
    </row>
    <row r="542" spans="1:98" s="64" customFormat="1" ht="24.95" customHeight="1" x14ac:dyDescent="0.25">
      <c r="A542" s="73">
        <v>231</v>
      </c>
      <c r="B542" s="73"/>
      <c r="C542" s="83" t="s">
        <v>570</v>
      </c>
      <c r="D542" s="96">
        <v>6</v>
      </c>
      <c r="E542" s="22" t="s">
        <v>247</v>
      </c>
      <c r="F542" s="30" t="s">
        <v>208</v>
      </c>
      <c r="G542" s="30" t="s">
        <v>311</v>
      </c>
      <c r="H542" s="84" t="s">
        <v>214</v>
      </c>
      <c r="I542" s="25"/>
      <c r="J542" s="25"/>
      <c r="K542" s="48">
        <v>17</v>
      </c>
      <c r="L542" s="76">
        <v>24</v>
      </c>
    </row>
    <row r="543" spans="1:98" s="64" customFormat="1" ht="24.95" customHeight="1" x14ac:dyDescent="0.25">
      <c r="A543" s="73">
        <v>246</v>
      </c>
      <c r="B543" s="73"/>
      <c r="C543" s="72" t="s">
        <v>587</v>
      </c>
      <c r="D543" s="28">
        <v>6</v>
      </c>
      <c r="E543" s="23" t="s">
        <v>247</v>
      </c>
      <c r="F543" s="30" t="s">
        <v>211</v>
      </c>
      <c r="G543" s="30" t="s">
        <v>311</v>
      </c>
      <c r="H543" s="32" t="s">
        <v>212</v>
      </c>
      <c r="I543" s="25"/>
      <c r="J543" s="25"/>
      <c r="K543" s="48">
        <v>17</v>
      </c>
      <c r="L543" s="76">
        <v>25</v>
      </c>
    </row>
    <row r="544" spans="1:98" s="64" customFormat="1" ht="24.95" customHeight="1" x14ac:dyDescent="0.25">
      <c r="A544" s="73">
        <v>260</v>
      </c>
      <c r="B544" s="73"/>
      <c r="C544" s="73" t="s">
        <v>603</v>
      </c>
      <c r="D544" s="96">
        <v>6</v>
      </c>
      <c r="E544" s="23" t="s">
        <v>247</v>
      </c>
      <c r="F544" s="30" t="s">
        <v>115</v>
      </c>
      <c r="G544" s="24" t="s">
        <v>257</v>
      </c>
      <c r="H544" s="30" t="s">
        <v>116</v>
      </c>
      <c r="I544" s="25"/>
      <c r="J544" s="25"/>
      <c r="K544" s="48">
        <v>17</v>
      </c>
      <c r="L544" s="76">
        <v>27</v>
      </c>
    </row>
    <row r="545" spans="1:12" s="64" customFormat="1" ht="24.95" customHeight="1" x14ac:dyDescent="0.25">
      <c r="A545" s="73">
        <v>274</v>
      </c>
      <c r="B545" s="73"/>
      <c r="C545" s="72" t="s">
        <v>620</v>
      </c>
      <c r="D545" s="29">
        <v>6</v>
      </c>
      <c r="E545" s="23" t="s">
        <v>247</v>
      </c>
      <c r="F545" s="32" t="s">
        <v>327</v>
      </c>
      <c r="G545" s="30" t="s">
        <v>324</v>
      </c>
      <c r="H545" s="30" t="s">
        <v>328</v>
      </c>
      <c r="I545" s="25"/>
      <c r="J545" s="25"/>
      <c r="K545" s="48">
        <v>17</v>
      </c>
      <c r="L545" s="76">
        <v>29</v>
      </c>
    </row>
    <row r="546" spans="1:12" s="64" customFormat="1" ht="24.95" customHeight="1" x14ac:dyDescent="0.25">
      <c r="A546" s="73">
        <v>294</v>
      </c>
      <c r="B546" s="73"/>
      <c r="C546" s="72" t="s">
        <v>641</v>
      </c>
      <c r="D546" s="96">
        <v>7</v>
      </c>
      <c r="E546" s="23" t="s">
        <v>247</v>
      </c>
      <c r="F546" s="30" t="s">
        <v>439</v>
      </c>
      <c r="G546" s="30" t="s">
        <v>331</v>
      </c>
      <c r="H546" s="32" t="s">
        <v>642</v>
      </c>
      <c r="I546" s="25"/>
      <c r="J546" s="25"/>
      <c r="K546" s="48">
        <v>17</v>
      </c>
      <c r="L546" s="76">
        <v>2</v>
      </c>
    </row>
    <row r="547" spans="1:12" s="64" customFormat="1" ht="24.95" customHeight="1" x14ac:dyDescent="0.25">
      <c r="A547" s="73">
        <v>315</v>
      </c>
      <c r="B547" s="73"/>
      <c r="C547" s="73" t="s">
        <v>670</v>
      </c>
      <c r="D547" s="28">
        <v>7</v>
      </c>
      <c r="E547" s="23" t="s">
        <v>247</v>
      </c>
      <c r="F547" s="24" t="s">
        <v>671</v>
      </c>
      <c r="G547" s="24" t="s">
        <v>80</v>
      </c>
      <c r="H547" s="30" t="s">
        <v>110</v>
      </c>
      <c r="I547" s="25"/>
      <c r="J547" s="25"/>
      <c r="K547" s="48">
        <v>17</v>
      </c>
      <c r="L547" s="76">
        <v>6</v>
      </c>
    </row>
    <row r="548" spans="1:12" s="64" customFormat="1" ht="24.95" customHeight="1" x14ac:dyDescent="0.25">
      <c r="A548" s="73">
        <v>336</v>
      </c>
      <c r="B548" s="73"/>
      <c r="C548" s="106" t="s">
        <v>698</v>
      </c>
      <c r="D548" s="96">
        <v>7</v>
      </c>
      <c r="E548" s="22" t="s">
        <v>247</v>
      </c>
      <c r="F548" s="30" t="s">
        <v>149</v>
      </c>
      <c r="G548" s="30" t="s">
        <v>48</v>
      </c>
      <c r="H548" s="90" t="s">
        <v>162</v>
      </c>
      <c r="I548" s="25"/>
      <c r="J548" s="25"/>
      <c r="K548" s="48">
        <v>17</v>
      </c>
      <c r="L548" s="76">
        <v>9</v>
      </c>
    </row>
    <row r="549" spans="1:12" s="64" customFormat="1" ht="24.95" customHeight="1" x14ac:dyDescent="0.25">
      <c r="A549" s="73">
        <v>357</v>
      </c>
      <c r="B549" s="73"/>
      <c r="C549" s="83" t="s">
        <v>724</v>
      </c>
      <c r="D549" s="28">
        <v>7</v>
      </c>
      <c r="E549" s="22" t="s">
        <v>247</v>
      </c>
      <c r="F549" s="30" t="s">
        <v>423</v>
      </c>
      <c r="G549" s="30" t="s">
        <v>311</v>
      </c>
      <c r="H549" s="84" t="s">
        <v>79</v>
      </c>
      <c r="I549" s="25"/>
      <c r="J549" s="25"/>
      <c r="K549" s="48">
        <v>17</v>
      </c>
      <c r="L549" s="76">
        <v>14</v>
      </c>
    </row>
    <row r="550" spans="1:12" s="64" customFormat="1" ht="24.95" customHeight="1" x14ac:dyDescent="0.25">
      <c r="A550" s="73">
        <v>378</v>
      </c>
      <c r="B550" s="73"/>
      <c r="C550" s="75" t="s">
        <v>745</v>
      </c>
      <c r="D550" s="96">
        <v>7</v>
      </c>
      <c r="E550" s="23" t="s">
        <v>247</v>
      </c>
      <c r="F550" s="24" t="s">
        <v>531</v>
      </c>
      <c r="G550" s="36" t="s">
        <v>296</v>
      </c>
      <c r="H550" s="36" t="s">
        <v>746</v>
      </c>
      <c r="I550" s="25"/>
      <c r="J550" s="25"/>
      <c r="K550" s="48">
        <v>17</v>
      </c>
      <c r="L550" s="76">
        <v>18</v>
      </c>
    </row>
    <row r="551" spans="1:12" s="64" customFormat="1" ht="24.95" customHeight="1" x14ac:dyDescent="0.25">
      <c r="A551" s="73">
        <v>398</v>
      </c>
      <c r="B551" s="73"/>
      <c r="C551" s="72" t="s">
        <v>767</v>
      </c>
      <c r="D551" s="29">
        <v>7</v>
      </c>
      <c r="E551" s="23" t="s">
        <v>209</v>
      </c>
      <c r="F551" s="32" t="s">
        <v>256</v>
      </c>
      <c r="G551" s="30" t="s">
        <v>21</v>
      </c>
      <c r="H551" s="32" t="s">
        <v>210</v>
      </c>
      <c r="I551" s="25"/>
      <c r="J551" s="25"/>
      <c r="K551" s="48">
        <v>17</v>
      </c>
      <c r="L551" s="76">
        <v>21</v>
      </c>
    </row>
    <row r="552" spans="1:12" s="64" customFormat="1" ht="24.95" customHeight="1" x14ac:dyDescent="0.25">
      <c r="A552" s="73">
        <v>417</v>
      </c>
      <c r="B552" s="73"/>
      <c r="C552" s="71" t="s">
        <v>788</v>
      </c>
      <c r="D552" s="99">
        <v>7</v>
      </c>
      <c r="E552" s="23" t="s">
        <v>247</v>
      </c>
      <c r="F552" s="24" t="s">
        <v>206</v>
      </c>
      <c r="G552" s="24" t="s">
        <v>25</v>
      </c>
      <c r="H552" s="24" t="s">
        <v>207</v>
      </c>
      <c r="I552" s="25"/>
      <c r="J552" s="25"/>
      <c r="K552" s="48">
        <v>17</v>
      </c>
      <c r="L552" s="76">
        <v>26</v>
      </c>
    </row>
    <row r="553" spans="1:12" s="64" customFormat="1" ht="24.95" customHeight="1" x14ac:dyDescent="0.25">
      <c r="A553" s="73">
        <v>436</v>
      </c>
      <c r="B553" s="73"/>
      <c r="C553" s="71" t="s">
        <v>807</v>
      </c>
      <c r="D553" s="29">
        <v>7</v>
      </c>
      <c r="E553" s="23" t="s">
        <v>247</v>
      </c>
      <c r="F553" s="24" t="s">
        <v>71</v>
      </c>
      <c r="G553" s="24" t="s">
        <v>311</v>
      </c>
      <c r="H553" s="24" t="s">
        <v>72</v>
      </c>
      <c r="I553" s="33"/>
      <c r="J553" s="25"/>
      <c r="K553" s="48">
        <v>17</v>
      </c>
      <c r="L553" s="76">
        <v>30</v>
      </c>
    </row>
    <row r="554" spans="1:12" s="64" customFormat="1" ht="24.95" customHeight="1" x14ac:dyDescent="0.25">
      <c r="A554" s="73">
        <v>485</v>
      </c>
      <c r="B554" s="73"/>
      <c r="C554" s="73" t="s">
        <v>853</v>
      </c>
      <c r="D554" s="99">
        <v>8</v>
      </c>
      <c r="E554" s="23" t="s">
        <v>247</v>
      </c>
      <c r="F554" s="30" t="s">
        <v>32</v>
      </c>
      <c r="G554" s="24" t="s">
        <v>311</v>
      </c>
      <c r="H554" s="30" t="s">
        <v>421</v>
      </c>
      <c r="I554" s="25"/>
      <c r="J554" s="25"/>
      <c r="K554" s="48">
        <v>17</v>
      </c>
      <c r="L554" s="76">
        <v>4</v>
      </c>
    </row>
    <row r="555" spans="1:12" s="64" customFormat="1" ht="24.95" customHeight="1" x14ac:dyDescent="0.25">
      <c r="A555" s="73">
        <v>505</v>
      </c>
      <c r="B555" s="73"/>
      <c r="C555" s="73" t="s">
        <v>33</v>
      </c>
      <c r="D555" s="28">
        <v>8</v>
      </c>
      <c r="E555" s="23" t="s">
        <v>209</v>
      </c>
      <c r="F555" s="24" t="s">
        <v>256</v>
      </c>
      <c r="G555" s="24" t="s">
        <v>21</v>
      </c>
      <c r="H555" s="24" t="s">
        <v>210</v>
      </c>
      <c r="I555" s="26"/>
      <c r="J555" s="26"/>
      <c r="K555" s="48">
        <v>17</v>
      </c>
      <c r="L555" s="76">
        <v>7</v>
      </c>
    </row>
    <row r="556" spans="1:12" s="64" customFormat="1" ht="24.95" customHeight="1" x14ac:dyDescent="0.25">
      <c r="A556" s="73">
        <v>525</v>
      </c>
      <c r="B556" s="73"/>
      <c r="C556" s="73" t="s">
        <v>871</v>
      </c>
      <c r="D556" s="99">
        <v>8</v>
      </c>
      <c r="E556" s="23" t="s">
        <v>209</v>
      </c>
      <c r="F556" s="30" t="s">
        <v>256</v>
      </c>
      <c r="G556" s="30" t="s">
        <v>21</v>
      </c>
      <c r="H556" s="30" t="s">
        <v>210</v>
      </c>
      <c r="I556" s="26"/>
      <c r="J556" s="26"/>
      <c r="K556" s="48">
        <v>17</v>
      </c>
      <c r="L556" s="76">
        <v>11</v>
      </c>
    </row>
    <row r="557" spans="1:12" s="64" customFormat="1" ht="24.95" customHeight="1" x14ac:dyDescent="0.25">
      <c r="A557" s="73">
        <v>544</v>
      </c>
      <c r="B557" s="73"/>
      <c r="C557" s="83" t="s">
        <v>81</v>
      </c>
      <c r="D557" s="42">
        <v>8</v>
      </c>
      <c r="E557" s="23" t="s">
        <v>247</v>
      </c>
      <c r="F557" s="30" t="s">
        <v>531</v>
      </c>
      <c r="G557" s="30" t="s">
        <v>296</v>
      </c>
      <c r="H557" s="84" t="s">
        <v>53</v>
      </c>
      <c r="I557" s="26"/>
      <c r="J557" s="26"/>
      <c r="K557" s="48">
        <v>17</v>
      </c>
      <c r="L557" s="76">
        <v>16</v>
      </c>
    </row>
    <row r="558" spans="1:12" s="64" customFormat="1" ht="24.95" customHeight="1" x14ac:dyDescent="0.25">
      <c r="A558" s="73">
        <v>563</v>
      </c>
      <c r="B558" s="73"/>
      <c r="C558" s="71" t="s">
        <v>166</v>
      </c>
      <c r="D558" s="99">
        <v>8</v>
      </c>
      <c r="E558" s="23" t="s">
        <v>247</v>
      </c>
      <c r="F558" s="24" t="s">
        <v>167</v>
      </c>
      <c r="G558" s="24" t="s">
        <v>25</v>
      </c>
      <c r="H558" s="24" t="s">
        <v>168</v>
      </c>
      <c r="I558" s="26"/>
      <c r="J558" s="26"/>
      <c r="K558" s="48">
        <v>17</v>
      </c>
      <c r="L558" s="76">
        <v>19</v>
      </c>
    </row>
    <row r="559" spans="1:12" s="64" customFormat="1" ht="24.95" customHeight="1" x14ac:dyDescent="0.25">
      <c r="A559" s="73">
        <v>581</v>
      </c>
      <c r="B559" s="107"/>
      <c r="C559" s="107" t="s">
        <v>905</v>
      </c>
      <c r="D559" s="65">
        <v>8</v>
      </c>
      <c r="E559" s="45" t="s">
        <v>247</v>
      </c>
      <c r="F559" s="92" t="s">
        <v>336</v>
      </c>
      <c r="G559" s="85" t="s">
        <v>334</v>
      </c>
      <c r="H559" s="85" t="s">
        <v>30</v>
      </c>
      <c r="I559" s="34"/>
      <c r="J559" s="34"/>
      <c r="K559" s="48">
        <v>17</v>
      </c>
      <c r="L559" s="76">
        <v>23</v>
      </c>
    </row>
    <row r="560" spans="1:12" s="64" customFormat="1" ht="24.95" customHeight="1" thickBot="1" x14ac:dyDescent="0.3">
      <c r="A560" s="73">
        <v>598</v>
      </c>
      <c r="B560" s="107"/>
      <c r="C560" s="107" t="s">
        <v>918</v>
      </c>
      <c r="D560" s="119">
        <v>8</v>
      </c>
      <c r="E560" s="45" t="s">
        <v>247</v>
      </c>
      <c r="F560" s="92" t="s">
        <v>158</v>
      </c>
      <c r="G560" s="85" t="s">
        <v>257</v>
      </c>
      <c r="H560" s="85" t="s">
        <v>159</v>
      </c>
      <c r="I560" s="34"/>
      <c r="J560" s="34"/>
      <c r="K560" s="48">
        <v>17</v>
      </c>
      <c r="L560" s="77">
        <v>28</v>
      </c>
    </row>
    <row r="561" spans="1:98" s="53" customFormat="1" ht="24.95" customHeight="1" thickTop="1" thickBot="1" x14ac:dyDescent="0.3">
      <c r="A561" s="49" t="s">
        <v>8</v>
      </c>
      <c r="B561" s="365" t="s">
        <v>0</v>
      </c>
      <c r="C561" s="133" t="s">
        <v>1</v>
      </c>
      <c r="D561" s="367" t="s">
        <v>9</v>
      </c>
      <c r="E561" s="369" t="s">
        <v>19</v>
      </c>
      <c r="F561" s="371" t="s">
        <v>2</v>
      </c>
      <c r="G561" s="364" t="s">
        <v>18</v>
      </c>
      <c r="H561" s="134" t="s">
        <v>3</v>
      </c>
      <c r="I561" s="135" t="s">
        <v>4</v>
      </c>
      <c r="J561" s="361" t="s">
        <v>10</v>
      </c>
      <c r="K561" s="363" t="s">
        <v>11</v>
      </c>
      <c r="L561" s="363" t="s">
        <v>12</v>
      </c>
    </row>
    <row r="562" spans="1:98" s="53" customFormat="1" ht="24.95" customHeight="1" thickTop="1" thickBot="1" x14ac:dyDescent="0.3">
      <c r="A562" s="54" t="s">
        <v>4</v>
      </c>
      <c r="B562" s="366"/>
      <c r="C562" s="54" t="s">
        <v>5</v>
      </c>
      <c r="D562" s="368"/>
      <c r="E562" s="370"/>
      <c r="F562" s="372"/>
      <c r="G562" s="373"/>
      <c r="H562" s="56" t="s">
        <v>6</v>
      </c>
      <c r="I562" s="57" t="s">
        <v>7</v>
      </c>
      <c r="J562" s="362"/>
      <c r="K562" s="364"/>
      <c r="L562" s="364"/>
    </row>
    <row r="563" spans="1:98" s="53" customFormat="1" ht="24.95" customHeight="1" thickTop="1" x14ac:dyDescent="0.25">
      <c r="A563" s="58"/>
      <c r="B563" s="58"/>
      <c r="C563" s="58"/>
      <c r="D563" s="58"/>
      <c r="E563" s="59"/>
      <c r="F563" s="59"/>
      <c r="G563" s="60"/>
      <c r="H563" s="61"/>
      <c r="I563" s="58"/>
      <c r="J563" s="58"/>
      <c r="K563" s="46"/>
      <c r="L563" s="46"/>
      <c r="M563" s="62"/>
      <c r="N563" s="62"/>
      <c r="O563" s="62"/>
      <c r="P563" s="62"/>
      <c r="Q563" s="62"/>
      <c r="R563" s="62"/>
      <c r="S563" s="62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AI563" s="62"/>
      <c r="AJ563" s="62"/>
      <c r="AK563" s="62"/>
      <c r="AL563" s="62"/>
      <c r="AM563" s="62"/>
      <c r="AN563" s="62"/>
      <c r="AO563" s="62"/>
      <c r="AP563" s="62"/>
      <c r="AQ563" s="62"/>
      <c r="AR563" s="62"/>
      <c r="AS563" s="62"/>
      <c r="AT563" s="62"/>
      <c r="AU563" s="62"/>
      <c r="AV563" s="62"/>
      <c r="AW563" s="62"/>
      <c r="AX563" s="62"/>
      <c r="AY563" s="62"/>
      <c r="AZ563" s="62"/>
      <c r="BA563" s="62"/>
      <c r="BB563" s="62"/>
      <c r="BC563" s="62"/>
      <c r="BD563" s="62"/>
      <c r="BE563" s="62"/>
      <c r="BF563" s="62"/>
      <c r="BG563" s="62"/>
      <c r="BH563" s="62"/>
      <c r="BI563" s="62"/>
      <c r="BJ563" s="62"/>
      <c r="BK563" s="62"/>
      <c r="BL563" s="62"/>
      <c r="BM563" s="62"/>
      <c r="BN563" s="62"/>
      <c r="BO563" s="62"/>
      <c r="BP563" s="62"/>
      <c r="BQ563" s="62"/>
      <c r="BR563" s="62"/>
      <c r="BS563" s="62"/>
      <c r="BT563" s="62"/>
      <c r="BU563" s="62"/>
      <c r="BV563" s="62"/>
      <c r="BW563" s="62"/>
      <c r="BX563" s="62"/>
      <c r="BY563" s="62"/>
      <c r="BZ563" s="62"/>
      <c r="CA563" s="62"/>
      <c r="CB563" s="62"/>
      <c r="CC563" s="62"/>
      <c r="CD563" s="62"/>
      <c r="CE563" s="62"/>
      <c r="CF563" s="62"/>
      <c r="CG563" s="62"/>
      <c r="CH563" s="62"/>
      <c r="CI563" s="62"/>
      <c r="CJ563" s="62"/>
      <c r="CK563" s="62"/>
      <c r="CL563" s="62"/>
      <c r="CM563" s="62"/>
      <c r="CN563" s="62"/>
      <c r="CO563" s="62"/>
      <c r="CP563" s="62"/>
      <c r="CQ563" s="62"/>
      <c r="CR563" s="62"/>
      <c r="CS563" s="62"/>
      <c r="CT563" s="62"/>
    </row>
    <row r="564" spans="1:98" s="64" customFormat="1" ht="24.95" customHeight="1" x14ac:dyDescent="0.25">
      <c r="A564" s="73">
        <v>18</v>
      </c>
      <c r="B564" s="73"/>
      <c r="C564" s="72" t="s">
        <v>281</v>
      </c>
      <c r="D564" s="28">
        <v>6</v>
      </c>
      <c r="E564" s="23" t="s">
        <v>247</v>
      </c>
      <c r="F564" s="32" t="s">
        <v>202</v>
      </c>
      <c r="G564" s="30" t="s">
        <v>48</v>
      </c>
      <c r="H564" s="32" t="s">
        <v>203</v>
      </c>
      <c r="I564" s="25"/>
      <c r="J564" s="25"/>
      <c r="K564" s="47">
        <v>18</v>
      </c>
      <c r="L564" s="76">
        <v>1</v>
      </c>
    </row>
    <row r="565" spans="1:98" s="64" customFormat="1" ht="24.95" customHeight="1" x14ac:dyDescent="0.25">
      <c r="A565" s="73">
        <v>39</v>
      </c>
      <c r="B565" s="73"/>
      <c r="C565" s="106" t="s">
        <v>314</v>
      </c>
      <c r="D565" s="96">
        <v>6</v>
      </c>
      <c r="E565" s="22" t="s">
        <v>247</v>
      </c>
      <c r="F565" s="90" t="s">
        <v>315</v>
      </c>
      <c r="G565" s="30" t="s">
        <v>311</v>
      </c>
      <c r="H565" s="90" t="s">
        <v>239</v>
      </c>
      <c r="I565" s="25"/>
      <c r="J565" s="25"/>
      <c r="K565" s="47">
        <v>18</v>
      </c>
      <c r="L565" s="76">
        <v>3</v>
      </c>
    </row>
    <row r="566" spans="1:98" s="64" customFormat="1" ht="24.95" customHeight="1" x14ac:dyDescent="0.25">
      <c r="A566" s="73">
        <v>60</v>
      </c>
      <c r="B566" s="73"/>
      <c r="C566" s="73" t="s">
        <v>356</v>
      </c>
      <c r="D566" s="28">
        <v>6</v>
      </c>
      <c r="E566" s="23" t="s">
        <v>247</v>
      </c>
      <c r="F566" s="30" t="s">
        <v>71</v>
      </c>
      <c r="G566" s="24" t="s">
        <v>311</v>
      </c>
      <c r="H566" s="30" t="s">
        <v>185</v>
      </c>
      <c r="I566" s="25"/>
      <c r="J566" s="25"/>
      <c r="K566" s="47">
        <v>18</v>
      </c>
      <c r="L566" s="76">
        <v>5</v>
      </c>
    </row>
    <row r="567" spans="1:98" s="64" customFormat="1" ht="24.95" customHeight="1" x14ac:dyDescent="0.25">
      <c r="A567" s="73">
        <v>81</v>
      </c>
      <c r="B567" s="73"/>
      <c r="C567" s="71" t="s">
        <v>390</v>
      </c>
      <c r="D567" s="96">
        <v>6</v>
      </c>
      <c r="E567" s="23" t="s">
        <v>247</v>
      </c>
      <c r="F567" s="30" t="s">
        <v>62</v>
      </c>
      <c r="G567" s="30" t="s">
        <v>25</v>
      </c>
      <c r="H567" s="30" t="s">
        <v>156</v>
      </c>
      <c r="I567" s="25"/>
      <c r="J567" s="25"/>
      <c r="K567" s="47">
        <v>18</v>
      </c>
      <c r="L567" s="76">
        <v>8</v>
      </c>
    </row>
    <row r="568" spans="1:98" s="64" customFormat="1" ht="24.95" customHeight="1" x14ac:dyDescent="0.25">
      <c r="A568" s="73">
        <v>102</v>
      </c>
      <c r="B568" s="73"/>
      <c r="C568" s="74" t="s">
        <v>411</v>
      </c>
      <c r="D568" s="28">
        <v>6</v>
      </c>
      <c r="E568" s="23" t="s">
        <v>247</v>
      </c>
      <c r="F568" s="38" t="s">
        <v>149</v>
      </c>
      <c r="G568" s="24" t="s">
        <v>48</v>
      </c>
      <c r="H568" s="38" t="s">
        <v>162</v>
      </c>
      <c r="I568" s="25"/>
      <c r="J568" s="25"/>
      <c r="K568" s="47">
        <v>18</v>
      </c>
      <c r="L568" s="76">
        <v>10</v>
      </c>
    </row>
    <row r="569" spans="1:98" s="64" customFormat="1" ht="24.95" customHeight="1" x14ac:dyDescent="0.25">
      <c r="A569" s="73">
        <v>123</v>
      </c>
      <c r="B569" s="73"/>
      <c r="C569" s="71" t="s">
        <v>445</v>
      </c>
      <c r="D569" s="96">
        <v>6</v>
      </c>
      <c r="E569" s="23" t="s">
        <v>247</v>
      </c>
      <c r="F569" s="24" t="s">
        <v>446</v>
      </c>
      <c r="G569" s="24" t="s">
        <v>334</v>
      </c>
      <c r="H569" s="24" t="s">
        <v>447</v>
      </c>
      <c r="I569" s="25"/>
      <c r="J569" s="25"/>
      <c r="K569" s="47">
        <v>18</v>
      </c>
      <c r="L569" s="76">
        <v>12</v>
      </c>
    </row>
    <row r="570" spans="1:98" s="64" customFormat="1" ht="24.95" customHeight="1" x14ac:dyDescent="0.25">
      <c r="A570" s="73">
        <v>144</v>
      </c>
      <c r="B570" s="73"/>
      <c r="C570" s="109" t="s">
        <v>470</v>
      </c>
      <c r="D570" s="28">
        <v>6</v>
      </c>
      <c r="E570" s="23" t="s">
        <v>247</v>
      </c>
      <c r="F570" s="94" t="s">
        <v>122</v>
      </c>
      <c r="G570" s="94" t="s">
        <v>343</v>
      </c>
      <c r="H570" s="94" t="s">
        <v>345</v>
      </c>
      <c r="I570" s="25"/>
      <c r="J570" s="25"/>
      <c r="K570" s="47">
        <v>18</v>
      </c>
      <c r="L570" s="76">
        <v>13</v>
      </c>
    </row>
    <row r="571" spans="1:98" s="64" customFormat="1" ht="24.95" customHeight="1" x14ac:dyDescent="0.25">
      <c r="A571" s="73">
        <v>165</v>
      </c>
      <c r="B571" s="73"/>
      <c r="C571" s="71" t="s">
        <v>493</v>
      </c>
      <c r="D571" s="96">
        <v>6</v>
      </c>
      <c r="E571" s="23" t="s">
        <v>247</v>
      </c>
      <c r="F571" s="24" t="s">
        <v>387</v>
      </c>
      <c r="G571" s="24" t="s">
        <v>25</v>
      </c>
      <c r="H571" s="24" t="s">
        <v>388</v>
      </c>
      <c r="I571" s="25"/>
      <c r="J571" s="25"/>
      <c r="K571" s="47">
        <v>18</v>
      </c>
      <c r="L571" s="76">
        <v>15</v>
      </c>
    </row>
    <row r="572" spans="1:98" s="64" customFormat="1" ht="24.95" customHeight="1" x14ac:dyDescent="0.25">
      <c r="A572" s="73">
        <v>183</v>
      </c>
      <c r="B572" s="73"/>
      <c r="C572" s="73" t="s">
        <v>515</v>
      </c>
      <c r="D572" s="29">
        <v>6</v>
      </c>
      <c r="E572" s="23" t="s">
        <v>247</v>
      </c>
      <c r="F572" s="30" t="s">
        <v>238</v>
      </c>
      <c r="G572" s="30" t="s">
        <v>343</v>
      </c>
      <c r="H572" s="30" t="s">
        <v>243</v>
      </c>
      <c r="I572" s="25"/>
      <c r="J572" s="25"/>
      <c r="K572" s="48">
        <v>18</v>
      </c>
      <c r="L572" s="76">
        <v>17</v>
      </c>
    </row>
    <row r="573" spans="1:98" s="64" customFormat="1" ht="24.95" customHeight="1" x14ac:dyDescent="0.25">
      <c r="A573" s="73">
        <v>201</v>
      </c>
      <c r="B573" s="73"/>
      <c r="C573" s="83" t="s">
        <v>536</v>
      </c>
      <c r="D573" s="96">
        <v>6</v>
      </c>
      <c r="E573" s="22" t="s">
        <v>247</v>
      </c>
      <c r="F573" s="30" t="s">
        <v>32</v>
      </c>
      <c r="G573" s="30" t="s">
        <v>311</v>
      </c>
      <c r="H573" s="84" t="s">
        <v>421</v>
      </c>
      <c r="I573" s="25"/>
      <c r="J573" s="25"/>
      <c r="K573" s="48">
        <v>18</v>
      </c>
      <c r="L573" s="76">
        <v>20</v>
      </c>
    </row>
    <row r="574" spans="1:98" s="64" customFormat="1" ht="24.95" customHeight="1" x14ac:dyDescent="0.25">
      <c r="A574" s="73">
        <v>217</v>
      </c>
      <c r="B574" s="73"/>
      <c r="C574" s="83" t="s">
        <v>554</v>
      </c>
      <c r="D574" s="29">
        <v>6</v>
      </c>
      <c r="E574" s="22" t="s">
        <v>247</v>
      </c>
      <c r="F574" s="30" t="s">
        <v>42</v>
      </c>
      <c r="G574" s="30" t="s">
        <v>25</v>
      </c>
      <c r="H574" s="84" t="s">
        <v>43</v>
      </c>
      <c r="I574" s="25"/>
      <c r="J574" s="25"/>
      <c r="K574" s="48">
        <v>18</v>
      </c>
      <c r="L574" s="76">
        <v>22</v>
      </c>
    </row>
    <row r="575" spans="1:98" s="64" customFormat="1" ht="24.95" customHeight="1" x14ac:dyDescent="0.25">
      <c r="A575" s="73">
        <v>232</v>
      </c>
      <c r="B575" s="73"/>
      <c r="C575" s="73" t="s">
        <v>571</v>
      </c>
      <c r="D575" s="99">
        <v>6</v>
      </c>
      <c r="E575" s="22" t="s">
        <v>247</v>
      </c>
      <c r="F575" s="30" t="s">
        <v>221</v>
      </c>
      <c r="G575" s="30" t="s">
        <v>311</v>
      </c>
      <c r="H575" s="30" t="s">
        <v>222</v>
      </c>
      <c r="I575" s="25"/>
      <c r="J575" s="25"/>
      <c r="K575" s="48">
        <v>18</v>
      </c>
      <c r="L575" s="76">
        <v>24</v>
      </c>
    </row>
    <row r="576" spans="1:98" s="64" customFormat="1" ht="24.95" customHeight="1" x14ac:dyDescent="0.25">
      <c r="A576" s="73">
        <v>247</v>
      </c>
      <c r="B576" s="73"/>
      <c r="C576" s="71" t="s">
        <v>588</v>
      </c>
      <c r="D576" s="29">
        <v>6</v>
      </c>
      <c r="E576" s="23" t="s">
        <v>247</v>
      </c>
      <c r="F576" s="30" t="s">
        <v>589</v>
      </c>
      <c r="G576" s="24" t="s">
        <v>324</v>
      </c>
      <c r="H576" s="24" t="s">
        <v>248</v>
      </c>
      <c r="I576" s="25"/>
      <c r="J576" s="25"/>
      <c r="K576" s="48">
        <v>18</v>
      </c>
      <c r="L576" s="76">
        <v>25</v>
      </c>
    </row>
    <row r="577" spans="1:12" s="64" customFormat="1" ht="24.95" customHeight="1" x14ac:dyDescent="0.25">
      <c r="A577" s="73">
        <v>261</v>
      </c>
      <c r="B577" s="73"/>
      <c r="C577" s="106" t="s">
        <v>604</v>
      </c>
      <c r="D577" s="99">
        <v>6</v>
      </c>
      <c r="E577" s="22" t="s">
        <v>247</v>
      </c>
      <c r="F577" s="90" t="s">
        <v>151</v>
      </c>
      <c r="G577" s="30" t="s">
        <v>152</v>
      </c>
      <c r="H577" s="90" t="s">
        <v>605</v>
      </c>
      <c r="I577" s="25"/>
      <c r="J577" s="25"/>
      <c r="K577" s="48">
        <v>18</v>
      </c>
      <c r="L577" s="76">
        <v>27</v>
      </c>
    </row>
    <row r="578" spans="1:12" s="64" customFormat="1" ht="24.95" customHeight="1" x14ac:dyDescent="0.25">
      <c r="A578" s="73">
        <v>275</v>
      </c>
      <c r="B578" s="73"/>
      <c r="C578" s="71" t="s">
        <v>621</v>
      </c>
      <c r="D578" s="28">
        <v>6</v>
      </c>
      <c r="E578" s="23" t="s">
        <v>247</v>
      </c>
      <c r="F578" s="30" t="s">
        <v>434</v>
      </c>
      <c r="G578" s="30" t="s">
        <v>324</v>
      </c>
      <c r="H578" s="30" t="s">
        <v>435</v>
      </c>
      <c r="I578" s="25"/>
      <c r="J578" s="25"/>
      <c r="K578" s="48">
        <v>18</v>
      </c>
      <c r="L578" s="76">
        <v>29</v>
      </c>
    </row>
    <row r="579" spans="1:12" s="64" customFormat="1" ht="24.95" customHeight="1" x14ac:dyDescent="0.25">
      <c r="A579" s="73">
        <v>276</v>
      </c>
      <c r="B579" s="73"/>
      <c r="C579" s="83" t="s">
        <v>622</v>
      </c>
      <c r="D579" s="96">
        <v>6</v>
      </c>
      <c r="E579" s="22" t="s">
        <v>247</v>
      </c>
      <c r="F579" s="30" t="s">
        <v>323</v>
      </c>
      <c r="G579" s="30" t="s">
        <v>324</v>
      </c>
      <c r="H579" s="84" t="s">
        <v>325</v>
      </c>
      <c r="I579" s="25"/>
      <c r="J579" s="25"/>
      <c r="K579" s="48">
        <v>18</v>
      </c>
      <c r="L579" s="76">
        <v>32</v>
      </c>
    </row>
    <row r="580" spans="1:12" s="64" customFormat="1" ht="24.95" customHeight="1" x14ac:dyDescent="0.25">
      <c r="A580" s="73">
        <v>277</v>
      </c>
      <c r="B580" s="73"/>
      <c r="C580" s="73" t="s">
        <v>623</v>
      </c>
      <c r="D580" s="28">
        <v>6</v>
      </c>
      <c r="E580" s="23" t="s">
        <v>247</v>
      </c>
      <c r="F580" s="104" t="s">
        <v>437</v>
      </c>
      <c r="G580" s="24" t="s">
        <v>331</v>
      </c>
      <c r="H580" s="30" t="s">
        <v>22</v>
      </c>
      <c r="I580" s="25"/>
      <c r="J580" s="25"/>
      <c r="K580" s="48">
        <v>18</v>
      </c>
      <c r="L580" s="76">
        <v>34</v>
      </c>
    </row>
    <row r="581" spans="1:12" s="64" customFormat="1" ht="24.95" customHeight="1" x14ac:dyDescent="0.25">
      <c r="A581" s="73">
        <v>295</v>
      </c>
      <c r="B581" s="73"/>
      <c r="C581" s="106" t="s">
        <v>643</v>
      </c>
      <c r="D581" s="99">
        <v>7</v>
      </c>
      <c r="E581" s="22" t="s">
        <v>247</v>
      </c>
      <c r="F581" s="90" t="s">
        <v>338</v>
      </c>
      <c r="G581" s="30" t="s">
        <v>334</v>
      </c>
      <c r="H581" s="90" t="s">
        <v>29</v>
      </c>
      <c r="I581" s="25"/>
      <c r="J581" s="25"/>
      <c r="K581" s="48">
        <v>18</v>
      </c>
      <c r="L581" s="76">
        <v>2</v>
      </c>
    </row>
    <row r="582" spans="1:12" s="64" customFormat="1" ht="24.95" customHeight="1" x14ac:dyDescent="0.25">
      <c r="A582" s="73">
        <v>316</v>
      </c>
      <c r="B582" s="73"/>
      <c r="C582" s="72" t="s">
        <v>672</v>
      </c>
      <c r="D582" s="29">
        <v>7</v>
      </c>
      <c r="E582" s="23" t="s">
        <v>247</v>
      </c>
      <c r="F582" s="32" t="s">
        <v>62</v>
      </c>
      <c r="G582" s="30" t="s">
        <v>25</v>
      </c>
      <c r="H582" s="32" t="s">
        <v>156</v>
      </c>
      <c r="I582" s="25"/>
      <c r="J582" s="25"/>
      <c r="K582" s="48">
        <v>18</v>
      </c>
      <c r="L582" s="76">
        <v>6</v>
      </c>
    </row>
    <row r="583" spans="1:12" s="64" customFormat="1" ht="24.95" customHeight="1" x14ac:dyDescent="0.25">
      <c r="A583" s="73">
        <v>337</v>
      </c>
      <c r="B583" s="73"/>
      <c r="C583" s="71" t="s">
        <v>699</v>
      </c>
      <c r="D583" s="99">
        <v>7</v>
      </c>
      <c r="E583" s="23" t="s">
        <v>247</v>
      </c>
      <c r="F583" s="30" t="s">
        <v>112</v>
      </c>
      <c r="G583" s="24" t="s">
        <v>48</v>
      </c>
      <c r="H583" s="30" t="s">
        <v>113</v>
      </c>
      <c r="I583" s="25"/>
      <c r="J583" s="25"/>
      <c r="K583" s="48">
        <v>18</v>
      </c>
      <c r="L583" s="76">
        <v>9</v>
      </c>
    </row>
    <row r="584" spans="1:12" s="64" customFormat="1" ht="24.95" customHeight="1" x14ac:dyDescent="0.25">
      <c r="A584" s="73">
        <v>358</v>
      </c>
      <c r="B584" s="73"/>
      <c r="C584" s="106" t="s">
        <v>725</v>
      </c>
      <c r="D584" s="29">
        <v>7</v>
      </c>
      <c r="E584" s="22" t="s">
        <v>247</v>
      </c>
      <c r="F584" s="90" t="s">
        <v>589</v>
      </c>
      <c r="G584" s="30" t="s">
        <v>324</v>
      </c>
      <c r="H584" s="90" t="s">
        <v>248</v>
      </c>
      <c r="I584" s="25"/>
      <c r="J584" s="25"/>
      <c r="K584" s="48">
        <v>18</v>
      </c>
      <c r="L584" s="76">
        <v>14</v>
      </c>
    </row>
    <row r="585" spans="1:12" s="64" customFormat="1" ht="24.95" customHeight="1" x14ac:dyDescent="0.25">
      <c r="A585" s="73">
        <v>379</v>
      </c>
      <c r="B585" s="73"/>
      <c r="C585" s="71" t="s">
        <v>747</v>
      </c>
      <c r="D585" s="99">
        <v>7</v>
      </c>
      <c r="E585" s="23" t="s">
        <v>247</v>
      </c>
      <c r="F585" s="24" t="s">
        <v>32</v>
      </c>
      <c r="G585" s="24" t="s">
        <v>311</v>
      </c>
      <c r="H585" s="24" t="s">
        <v>421</v>
      </c>
      <c r="I585" s="25"/>
      <c r="J585" s="25"/>
      <c r="K585" s="48">
        <v>18</v>
      </c>
      <c r="L585" s="76">
        <v>18</v>
      </c>
    </row>
    <row r="586" spans="1:12" s="64" customFormat="1" ht="24.95" customHeight="1" x14ac:dyDescent="0.25">
      <c r="A586" s="73">
        <v>399</v>
      </c>
      <c r="B586" s="73"/>
      <c r="C586" s="72" t="s">
        <v>768</v>
      </c>
      <c r="D586" s="28">
        <v>7</v>
      </c>
      <c r="E586" s="23" t="s">
        <v>209</v>
      </c>
      <c r="F586" s="30" t="s">
        <v>256</v>
      </c>
      <c r="G586" s="30" t="s">
        <v>21</v>
      </c>
      <c r="H586" s="32" t="s">
        <v>210</v>
      </c>
      <c r="I586" s="25"/>
      <c r="J586" s="25"/>
      <c r="K586" s="48">
        <v>18</v>
      </c>
      <c r="L586" s="76">
        <v>21</v>
      </c>
    </row>
    <row r="587" spans="1:12" s="64" customFormat="1" ht="24.95" customHeight="1" x14ac:dyDescent="0.25">
      <c r="A587" s="73">
        <v>418</v>
      </c>
      <c r="B587" s="73"/>
      <c r="C587" s="71" t="s">
        <v>789</v>
      </c>
      <c r="D587" s="96">
        <v>7</v>
      </c>
      <c r="E587" s="23" t="s">
        <v>247</v>
      </c>
      <c r="F587" s="24" t="s">
        <v>167</v>
      </c>
      <c r="G587" s="24" t="s">
        <v>25</v>
      </c>
      <c r="H587" s="24" t="s">
        <v>168</v>
      </c>
      <c r="I587" s="25"/>
      <c r="J587" s="25"/>
      <c r="K587" s="48">
        <v>18</v>
      </c>
      <c r="L587" s="76">
        <v>26</v>
      </c>
    </row>
    <row r="588" spans="1:12" s="64" customFormat="1" ht="24.95" customHeight="1" x14ac:dyDescent="0.25">
      <c r="A588" s="73">
        <v>437</v>
      </c>
      <c r="B588" s="73"/>
      <c r="C588" s="71" t="s">
        <v>808</v>
      </c>
      <c r="D588" s="28">
        <v>7</v>
      </c>
      <c r="E588" s="23" t="s">
        <v>247</v>
      </c>
      <c r="F588" s="24" t="s">
        <v>211</v>
      </c>
      <c r="G588" s="24" t="s">
        <v>311</v>
      </c>
      <c r="H588" s="24" t="s">
        <v>212</v>
      </c>
      <c r="I588" s="33"/>
      <c r="J588" s="25"/>
      <c r="K588" s="48">
        <v>18</v>
      </c>
      <c r="L588" s="76">
        <v>28</v>
      </c>
    </row>
    <row r="589" spans="1:12" s="64" customFormat="1" ht="24.95" customHeight="1" x14ac:dyDescent="0.25">
      <c r="A589" s="73">
        <v>443</v>
      </c>
      <c r="B589" s="73"/>
      <c r="C589" s="72" t="s">
        <v>817</v>
      </c>
      <c r="D589" s="99">
        <v>7</v>
      </c>
      <c r="E589" s="23" t="s">
        <v>247</v>
      </c>
      <c r="F589" s="32" t="s">
        <v>100</v>
      </c>
      <c r="G589" s="32" t="s">
        <v>257</v>
      </c>
      <c r="H589" s="32" t="s">
        <v>101</v>
      </c>
      <c r="I589" s="33"/>
      <c r="J589" s="25"/>
      <c r="K589" s="48">
        <v>18</v>
      </c>
      <c r="L589" s="76">
        <v>30</v>
      </c>
    </row>
    <row r="590" spans="1:12" s="64" customFormat="1" ht="24.95" customHeight="1" x14ac:dyDescent="0.25">
      <c r="A590" s="73">
        <v>449</v>
      </c>
      <c r="B590" s="73"/>
      <c r="C590" s="73" t="s">
        <v>824</v>
      </c>
      <c r="D590" s="28">
        <v>7</v>
      </c>
      <c r="E590" s="23" t="s">
        <v>247</v>
      </c>
      <c r="F590" s="30" t="s">
        <v>100</v>
      </c>
      <c r="G590" s="24" t="s">
        <v>257</v>
      </c>
      <c r="H590" s="30" t="s">
        <v>101</v>
      </c>
      <c r="I590" s="33"/>
      <c r="J590" s="25"/>
      <c r="K590" s="48">
        <v>18</v>
      </c>
      <c r="L590" s="76">
        <v>31</v>
      </c>
    </row>
    <row r="591" spans="1:12" s="64" customFormat="1" ht="24.95" customHeight="1" x14ac:dyDescent="0.25">
      <c r="A591" s="73">
        <v>455</v>
      </c>
      <c r="B591" s="73"/>
      <c r="C591" s="73" t="s">
        <v>832</v>
      </c>
      <c r="D591" s="99">
        <v>7</v>
      </c>
      <c r="E591" s="23" t="s">
        <v>247</v>
      </c>
      <c r="F591" s="32" t="s">
        <v>333</v>
      </c>
      <c r="G591" s="32" t="s">
        <v>334</v>
      </c>
      <c r="H591" s="30" t="s">
        <v>27</v>
      </c>
      <c r="I591" s="33"/>
      <c r="J591" s="25"/>
      <c r="K591" s="48">
        <v>18</v>
      </c>
      <c r="L591" s="76">
        <v>33</v>
      </c>
    </row>
    <row r="592" spans="1:12" s="64" customFormat="1" ht="24.95" customHeight="1" x14ac:dyDescent="0.25">
      <c r="A592" s="73">
        <v>486</v>
      </c>
      <c r="B592" s="73"/>
      <c r="C592" s="73" t="s">
        <v>854</v>
      </c>
      <c r="D592" s="42">
        <v>8</v>
      </c>
      <c r="E592" s="23" t="s">
        <v>247</v>
      </c>
      <c r="F592" s="30" t="s">
        <v>423</v>
      </c>
      <c r="G592" s="24" t="s">
        <v>311</v>
      </c>
      <c r="H592" s="30" t="s">
        <v>36</v>
      </c>
      <c r="I592" s="33"/>
      <c r="J592" s="25"/>
      <c r="K592" s="48">
        <v>18</v>
      </c>
      <c r="L592" s="76">
        <v>4</v>
      </c>
    </row>
    <row r="593" spans="1:98" s="64" customFormat="1" ht="24.95" customHeight="1" x14ac:dyDescent="0.25">
      <c r="A593" s="73">
        <v>506</v>
      </c>
      <c r="B593" s="73"/>
      <c r="C593" s="73" t="s">
        <v>864</v>
      </c>
      <c r="D593" s="98">
        <v>8</v>
      </c>
      <c r="E593" s="23" t="s">
        <v>247</v>
      </c>
      <c r="F593" s="30" t="s">
        <v>100</v>
      </c>
      <c r="G593" s="24" t="s">
        <v>257</v>
      </c>
      <c r="H593" s="30" t="s">
        <v>101</v>
      </c>
      <c r="I593" s="26"/>
      <c r="J593" s="26"/>
      <c r="K593" s="48">
        <v>18</v>
      </c>
      <c r="L593" s="76">
        <v>7</v>
      </c>
    </row>
    <row r="594" spans="1:98" s="64" customFormat="1" ht="24.95" customHeight="1" x14ac:dyDescent="0.25">
      <c r="A594" s="73">
        <v>526</v>
      </c>
      <c r="B594" s="73"/>
      <c r="C594" s="72" t="s">
        <v>64</v>
      </c>
      <c r="D594" s="42">
        <v>8</v>
      </c>
      <c r="E594" s="23" t="s">
        <v>209</v>
      </c>
      <c r="F594" s="30" t="s">
        <v>256</v>
      </c>
      <c r="G594" s="30" t="s">
        <v>21</v>
      </c>
      <c r="H594" s="32" t="s">
        <v>210</v>
      </c>
      <c r="I594" s="26"/>
      <c r="J594" s="26"/>
      <c r="K594" s="48">
        <v>18</v>
      </c>
      <c r="L594" s="76">
        <v>11</v>
      </c>
    </row>
    <row r="595" spans="1:98" s="64" customFormat="1" ht="24.95" customHeight="1" x14ac:dyDescent="0.25">
      <c r="A595" s="73">
        <v>545</v>
      </c>
      <c r="B595" s="73"/>
      <c r="C595" s="71" t="s">
        <v>879</v>
      </c>
      <c r="D595" s="99">
        <v>8</v>
      </c>
      <c r="E595" s="23" t="s">
        <v>247</v>
      </c>
      <c r="F595" s="24" t="s">
        <v>71</v>
      </c>
      <c r="G595" s="24" t="s">
        <v>311</v>
      </c>
      <c r="H595" s="30" t="s">
        <v>72</v>
      </c>
      <c r="I595" s="26"/>
      <c r="J595" s="26"/>
      <c r="K595" s="48">
        <v>18</v>
      </c>
      <c r="L595" s="76">
        <v>16</v>
      </c>
    </row>
    <row r="596" spans="1:98" s="64" customFormat="1" ht="24.95" customHeight="1" x14ac:dyDescent="0.25">
      <c r="A596" s="73">
        <v>564</v>
      </c>
      <c r="B596" s="73"/>
      <c r="C596" s="73" t="s">
        <v>86</v>
      </c>
      <c r="D596" s="42">
        <v>8</v>
      </c>
      <c r="E596" s="23" t="s">
        <v>247</v>
      </c>
      <c r="F596" s="24" t="s">
        <v>347</v>
      </c>
      <c r="G596" s="24" t="s">
        <v>296</v>
      </c>
      <c r="H596" s="24" t="s">
        <v>348</v>
      </c>
      <c r="I596" s="26"/>
      <c r="J596" s="26"/>
      <c r="K596" s="48">
        <v>18</v>
      </c>
      <c r="L596" s="76">
        <v>19</v>
      </c>
    </row>
    <row r="597" spans="1:98" s="64" customFormat="1" ht="24.95" customHeight="1" x14ac:dyDescent="0.25">
      <c r="A597" s="73">
        <v>582</v>
      </c>
      <c r="B597" s="107"/>
      <c r="C597" s="107" t="s">
        <v>906</v>
      </c>
      <c r="D597" s="119">
        <v>8</v>
      </c>
      <c r="E597" s="45" t="s">
        <v>247</v>
      </c>
      <c r="F597" s="92" t="s">
        <v>42</v>
      </c>
      <c r="G597" s="85" t="s">
        <v>25</v>
      </c>
      <c r="H597" s="85" t="s">
        <v>43</v>
      </c>
      <c r="I597" s="34"/>
      <c r="J597" s="34"/>
      <c r="K597" s="48">
        <v>18</v>
      </c>
      <c r="L597" s="77">
        <v>23</v>
      </c>
    </row>
    <row r="598" spans="1:98" s="64" customFormat="1" ht="24.95" customHeight="1" x14ac:dyDescent="0.25">
      <c r="A598" s="136"/>
      <c r="B598" s="137"/>
      <c r="C598" s="107" t="s">
        <v>944</v>
      </c>
      <c r="D598" s="65">
        <v>6</v>
      </c>
      <c r="E598" s="45" t="s">
        <v>247</v>
      </c>
      <c r="F598" s="92" t="s">
        <v>423</v>
      </c>
      <c r="G598" s="85" t="s">
        <v>311</v>
      </c>
      <c r="H598" s="85" t="s">
        <v>36</v>
      </c>
      <c r="I598" s="34"/>
      <c r="J598" s="34"/>
      <c r="K598" s="48">
        <v>18</v>
      </c>
      <c r="L598" s="77">
        <v>35</v>
      </c>
    </row>
    <row r="599" spans="1:98" s="64" customFormat="1" ht="24.95" customHeight="1" x14ac:dyDescent="0.25">
      <c r="A599" s="136"/>
      <c r="B599" s="137"/>
      <c r="C599" s="107" t="s">
        <v>963</v>
      </c>
      <c r="D599" s="65">
        <v>7</v>
      </c>
      <c r="E599" s="45" t="s">
        <v>209</v>
      </c>
      <c r="F599" s="92" t="s">
        <v>256</v>
      </c>
      <c r="G599" s="85" t="s">
        <v>21</v>
      </c>
      <c r="H599" s="85" t="s">
        <v>210</v>
      </c>
      <c r="I599" s="34"/>
      <c r="J599" s="34"/>
      <c r="K599" s="48">
        <v>18</v>
      </c>
      <c r="L599" s="77">
        <v>36</v>
      </c>
    </row>
    <row r="600" spans="1:98" s="64" customFormat="1" ht="21" customHeight="1" thickBot="1" x14ac:dyDescent="0.3">
      <c r="A600" s="136"/>
      <c r="B600" s="137"/>
      <c r="C600" s="107" t="s">
        <v>962</v>
      </c>
      <c r="D600" s="65">
        <v>7</v>
      </c>
      <c r="E600" s="45" t="s">
        <v>209</v>
      </c>
      <c r="F600" s="92" t="s">
        <v>256</v>
      </c>
      <c r="G600" s="85" t="s">
        <v>21</v>
      </c>
      <c r="H600" s="85" t="s">
        <v>210</v>
      </c>
      <c r="I600" s="34"/>
      <c r="J600" s="34"/>
      <c r="K600" s="48">
        <v>18</v>
      </c>
      <c r="L600" s="77">
        <v>37</v>
      </c>
    </row>
    <row r="601" spans="1:98" s="53" customFormat="1" ht="24.95" customHeight="1" thickTop="1" thickBot="1" x14ac:dyDescent="0.3">
      <c r="A601" s="49" t="s">
        <v>8</v>
      </c>
      <c r="B601" s="365" t="s">
        <v>0</v>
      </c>
      <c r="C601" s="133" t="s">
        <v>1</v>
      </c>
      <c r="D601" s="367" t="s">
        <v>9</v>
      </c>
      <c r="E601" s="369" t="s">
        <v>19</v>
      </c>
      <c r="F601" s="371" t="s">
        <v>2</v>
      </c>
      <c r="G601" s="364" t="s">
        <v>18</v>
      </c>
      <c r="H601" s="134" t="s">
        <v>3</v>
      </c>
      <c r="I601" s="135" t="s">
        <v>4</v>
      </c>
      <c r="J601" s="361" t="s">
        <v>10</v>
      </c>
      <c r="K601" s="363" t="s">
        <v>11</v>
      </c>
      <c r="L601" s="363" t="s">
        <v>12</v>
      </c>
    </row>
    <row r="602" spans="1:98" s="53" customFormat="1" ht="24.95" customHeight="1" thickTop="1" thickBot="1" x14ac:dyDescent="0.3">
      <c r="A602" s="54" t="s">
        <v>4</v>
      </c>
      <c r="B602" s="366"/>
      <c r="C602" s="54" t="s">
        <v>5</v>
      </c>
      <c r="D602" s="368"/>
      <c r="E602" s="370"/>
      <c r="F602" s="372"/>
      <c r="G602" s="373"/>
      <c r="H602" s="56" t="s">
        <v>6</v>
      </c>
      <c r="I602" s="57" t="s">
        <v>7</v>
      </c>
      <c r="J602" s="362"/>
      <c r="K602" s="364"/>
      <c r="L602" s="364"/>
    </row>
    <row r="603" spans="1:98" s="53" customFormat="1" ht="24.95" customHeight="1" thickTop="1" x14ac:dyDescent="0.25">
      <c r="A603" s="58"/>
      <c r="B603" s="58"/>
      <c r="C603" s="58"/>
      <c r="D603" s="58"/>
      <c r="E603" s="59"/>
      <c r="F603" s="59"/>
      <c r="G603" s="60"/>
      <c r="H603" s="61"/>
      <c r="I603" s="58"/>
      <c r="J603" s="58"/>
      <c r="K603" s="46"/>
      <c r="L603" s="46"/>
      <c r="M603" s="62"/>
      <c r="N603" s="62"/>
      <c r="O603" s="62"/>
      <c r="P603" s="62"/>
      <c r="Q603" s="62"/>
      <c r="R603" s="62"/>
      <c r="S603" s="62"/>
      <c r="T603" s="62"/>
      <c r="U603" s="62"/>
      <c r="V603" s="62"/>
      <c r="W603" s="62"/>
      <c r="X603" s="62"/>
      <c r="Y603" s="62"/>
      <c r="Z603" s="62"/>
      <c r="AA603" s="62"/>
      <c r="AB603" s="62"/>
      <c r="AC603" s="62"/>
      <c r="AD603" s="62"/>
      <c r="AE603" s="62"/>
      <c r="AF603" s="62"/>
      <c r="AG603" s="62"/>
      <c r="AH603" s="62"/>
      <c r="AI603" s="62"/>
      <c r="AJ603" s="62"/>
      <c r="AK603" s="62"/>
      <c r="AL603" s="62"/>
      <c r="AM603" s="62"/>
      <c r="AN603" s="62"/>
      <c r="AO603" s="62"/>
      <c r="AP603" s="62"/>
      <c r="AQ603" s="62"/>
      <c r="AR603" s="62"/>
      <c r="AS603" s="62"/>
      <c r="AT603" s="62"/>
      <c r="AU603" s="62"/>
      <c r="AV603" s="62"/>
      <c r="AW603" s="62"/>
      <c r="AX603" s="62"/>
      <c r="AY603" s="62"/>
      <c r="AZ603" s="62"/>
      <c r="BA603" s="62"/>
      <c r="BB603" s="62"/>
      <c r="BC603" s="62"/>
      <c r="BD603" s="62"/>
      <c r="BE603" s="62"/>
      <c r="BF603" s="62"/>
      <c r="BG603" s="62"/>
      <c r="BH603" s="62"/>
      <c r="BI603" s="62"/>
      <c r="BJ603" s="62"/>
      <c r="BK603" s="62"/>
      <c r="BL603" s="62"/>
      <c r="BM603" s="62"/>
      <c r="BN603" s="62"/>
      <c r="BO603" s="62"/>
      <c r="BP603" s="62"/>
      <c r="BQ603" s="62"/>
      <c r="BR603" s="62"/>
      <c r="BS603" s="62"/>
      <c r="BT603" s="62"/>
      <c r="BU603" s="62"/>
      <c r="BV603" s="62"/>
      <c r="BW603" s="62"/>
      <c r="BX603" s="62"/>
      <c r="BY603" s="62"/>
      <c r="BZ603" s="62"/>
      <c r="CA603" s="62"/>
      <c r="CB603" s="62"/>
      <c r="CC603" s="62"/>
      <c r="CD603" s="62"/>
      <c r="CE603" s="62"/>
      <c r="CF603" s="62"/>
      <c r="CG603" s="62"/>
      <c r="CH603" s="62"/>
      <c r="CI603" s="62"/>
      <c r="CJ603" s="62"/>
      <c r="CK603" s="62"/>
      <c r="CL603" s="62"/>
      <c r="CM603" s="62"/>
      <c r="CN603" s="62"/>
      <c r="CO603" s="62"/>
      <c r="CP603" s="62"/>
      <c r="CQ603" s="62"/>
      <c r="CR603" s="62"/>
      <c r="CS603" s="62"/>
      <c r="CT603" s="62"/>
    </row>
    <row r="604" spans="1:98" s="64" customFormat="1" ht="24.95" customHeight="1" x14ac:dyDescent="0.25">
      <c r="A604" s="73">
        <v>19</v>
      </c>
      <c r="B604" s="73"/>
      <c r="C604" s="73" t="s">
        <v>282</v>
      </c>
      <c r="D604" s="29">
        <v>6</v>
      </c>
      <c r="E604" s="23" t="s">
        <v>247</v>
      </c>
      <c r="F604" s="24" t="s">
        <v>202</v>
      </c>
      <c r="G604" s="24" t="s">
        <v>48</v>
      </c>
      <c r="H604" s="30" t="s">
        <v>203</v>
      </c>
      <c r="I604" s="25"/>
      <c r="J604" s="25"/>
      <c r="K604" s="47">
        <v>19</v>
      </c>
      <c r="L604" s="76">
        <v>1</v>
      </c>
    </row>
    <row r="605" spans="1:98" s="64" customFormat="1" ht="24.95" customHeight="1" x14ac:dyDescent="0.25">
      <c r="A605" s="73">
        <v>40</v>
      </c>
      <c r="B605" s="73"/>
      <c r="C605" s="72" t="s">
        <v>316</v>
      </c>
      <c r="D605" s="99">
        <v>6</v>
      </c>
      <c r="E605" s="23" t="s">
        <v>247</v>
      </c>
      <c r="F605" s="32" t="s">
        <v>208</v>
      </c>
      <c r="G605" s="32" t="s">
        <v>311</v>
      </c>
      <c r="H605" s="32" t="s">
        <v>214</v>
      </c>
      <c r="I605" s="25"/>
      <c r="J605" s="25"/>
      <c r="K605" s="47">
        <v>19</v>
      </c>
      <c r="L605" s="76">
        <v>3</v>
      </c>
    </row>
    <row r="606" spans="1:98" s="64" customFormat="1" ht="24.95" customHeight="1" x14ac:dyDescent="0.25">
      <c r="A606" s="73">
        <v>61</v>
      </c>
      <c r="B606" s="73"/>
      <c r="C606" s="73" t="s">
        <v>357</v>
      </c>
      <c r="D606" s="29">
        <v>6</v>
      </c>
      <c r="E606" s="23" t="s">
        <v>247</v>
      </c>
      <c r="F606" s="30" t="s">
        <v>122</v>
      </c>
      <c r="G606" s="24" t="s">
        <v>343</v>
      </c>
      <c r="H606" s="30" t="s">
        <v>345</v>
      </c>
      <c r="I606" s="25"/>
      <c r="J606" s="25"/>
      <c r="K606" s="47">
        <v>19</v>
      </c>
      <c r="L606" s="76">
        <v>5</v>
      </c>
    </row>
    <row r="607" spans="1:98" s="64" customFormat="1" ht="24.95" customHeight="1" x14ac:dyDescent="0.25">
      <c r="A607" s="73">
        <v>82</v>
      </c>
      <c r="B607" s="73"/>
      <c r="C607" s="111" t="s">
        <v>391</v>
      </c>
      <c r="D607" s="99">
        <v>6</v>
      </c>
      <c r="E607" s="23" t="s">
        <v>247</v>
      </c>
      <c r="F607" s="30" t="s">
        <v>55</v>
      </c>
      <c r="G607" s="30" t="s">
        <v>25</v>
      </c>
      <c r="H607" s="30" t="s">
        <v>56</v>
      </c>
      <c r="I607" s="25"/>
      <c r="J607" s="25"/>
      <c r="K607" s="47">
        <v>19</v>
      </c>
      <c r="L607" s="76">
        <v>7</v>
      </c>
    </row>
    <row r="608" spans="1:98" s="64" customFormat="1" ht="24.95" customHeight="1" x14ac:dyDescent="0.25">
      <c r="A608" s="73">
        <v>103</v>
      </c>
      <c r="B608" s="73"/>
      <c r="C608" s="73" t="s">
        <v>412</v>
      </c>
      <c r="D608" s="29">
        <v>6</v>
      </c>
      <c r="E608" s="23" t="s">
        <v>247</v>
      </c>
      <c r="F608" s="30" t="s">
        <v>149</v>
      </c>
      <c r="G608" s="24" t="s">
        <v>48</v>
      </c>
      <c r="H608" s="30" t="s">
        <v>150</v>
      </c>
      <c r="I608" s="25"/>
      <c r="J608" s="25"/>
      <c r="K608" s="47">
        <v>19</v>
      </c>
      <c r="L608" s="76">
        <v>9</v>
      </c>
    </row>
    <row r="609" spans="1:98" s="64" customFormat="1" ht="24.95" customHeight="1" x14ac:dyDescent="0.25">
      <c r="A609" s="73">
        <v>124</v>
      </c>
      <c r="B609" s="73"/>
      <c r="C609" s="72" t="s">
        <v>448</v>
      </c>
      <c r="D609" s="99">
        <v>6</v>
      </c>
      <c r="E609" s="23" t="s">
        <v>247</v>
      </c>
      <c r="F609" s="32" t="s">
        <v>338</v>
      </c>
      <c r="G609" s="30" t="s">
        <v>334</v>
      </c>
      <c r="H609" s="32" t="s">
        <v>29</v>
      </c>
      <c r="I609" s="25"/>
      <c r="J609" s="25"/>
      <c r="K609" s="47">
        <v>19</v>
      </c>
      <c r="L609" s="76">
        <v>11</v>
      </c>
    </row>
    <row r="610" spans="1:98" s="64" customFormat="1" ht="24.95" customHeight="1" x14ac:dyDescent="0.25">
      <c r="A610" s="73">
        <v>145</v>
      </c>
      <c r="B610" s="73"/>
      <c r="C610" s="72" t="s">
        <v>471</v>
      </c>
      <c r="D610" s="29">
        <v>6</v>
      </c>
      <c r="E610" s="23" t="s">
        <v>247</v>
      </c>
      <c r="F610" s="32" t="s">
        <v>95</v>
      </c>
      <c r="G610" s="30" t="s">
        <v>257</v>
      </c>
      <c r="H610" s="24" t="s">
        <v>96</v>
      </c>
      <c r="I610" s="25"/>
      <c r="J610" s="25"/>
      <c r="K610" s="47">
        <v>19</v>
      </c>
      <c r="L610" s="76">
        <v>13</v>
      </c>
    </row>
    <row r="611" spans="1:98" s="64" customFormat="1" ht="24.95" customHeight="1" x14ac:dyDescent="0.25">
      <c r="A611" s="73">
        <v>166</v>
      </c>
      <c r="B611" s="73"/>
      <c r="C611" s="72" t="s">
        <v>494</v>
      </c>
      <c r="D611" s="99">
        <v>6</v>
      </c>
      <c r="E611" s="23" t="s">
        <v>247</v>
      </c>
      <c r="F611" s="32" t="s">
        <v>55</v>
      </c>
      <c r="G611" s="30" t="s">
        <v>25</v>
      </c>
      <c r="H611" s="32" t="s">
        <v>56</v>
      </c>
      <c r="I611" s="25"/>
      <c r="J611" s="25"/>
      <c r="K611" s="47">
        <v>19</v>
      </c>
      <c r="L611" s="76">
        <v>16</v>
      </c>
    </row>
    <row r="612" spans="1:98" s="64" customFormat="1" ht="24.95" customHeight="1" x14ac:dyDescent="0.25">
      <c r="A612" s="73">
        <v>184</v>
      </c>
      <c r="B612" s="73"/>
      <c r="C612" s="83" t="s">
        <v>516</v>
      </c>
      <c r="D612" s="28">
        <v>6</v>
      </c>
      <c r="E612" s="22" t="s">
        <v>247</v>
      </c>
      <c r="F612" s="30" t="s">
        <v>61</v>
      </c>
      <c r="G612" s="30" t="s">
        <v>25</v>
      </c>
      <c r="H612" s="84" t="s">
        <v>120</v>
      </c>
      <c r="I612" s="25"/>
      <c r="J612" s="25"/>
      <c r="K612" s="48">
        <v>19</v>
      </c>
      <c r="L612" s="76">
        <v>17</v>
      </c>
    </row>
    <row r="613" spans="1:98" s="64" customFormat="1" ht="24.95" customHeight="1" x14ac:dyDescent="0.25">
      <c r="A613" s="73">
        <v>296</v>
      </c>
      <c r="B613" s="73"/>
      <c r="C613" s="71" t="s">
        <v>644</v>
      </c>
      <c r="D613" s="96">
        <v>7</v>
      </c>
      <c r="E613" s="23" t="s">
        <v>247</v>
      </c>
      <c r="F613" s="24" t="s">
        <v>645</v>
      </c>
      <c r="G613" s="24" t="s">
        <v>334</v>
      </c>
      <c r="H613" s="30" t="s">
        <v>646</v>
      </c>
      <c r="I613" s="25"/>
      <c r="J613" s="25"/>
      <c r="K613" s="48">
        <v>19</v>
      </c>
      <c r="L613" s="76">
        <v>2</v>
      </c>
    </row>
    <row r="614" spans="1:98" s="64" customFormat="1" ht="24.95" customHeight="1" x14ac:dyDescent="0.25">
      <c r="A614" s="73">
        <v>317</v>
      </c>
      <c r="B614" s="73"/>
      <c r="C614" s="71" t="s">
        <v>673</v>
      </c>
      <c r="D614" s="28">
        <v>7</v>
      </c>
      <c r="E614" s="23" t="s">
        <v>247</v>
      </c>
      <c r="F614" s="30" t="s">
        <v>172</v>
      </c>
      <c r="G614" s="30" t="s">
        <v>25</v>
      </c>
      <c r="H614" s="30" t="s">
        <v>251</v>
      </c>
      <c r="I614" s="25"/>
      <c r="J614" s="25"/>
      <c r="K614" s="48">
        <v>19</v>
      </c>
      <c r="L614" s="76">
        <v>6</v>
      </c>
    </row>
    <row r="615" spans="1:98" s="64" customFormat="1" ht="24.95" customHeight="1" x14ac:dyDescent="0.25">
      <c r="A615" s="73">
        <v>338</v>
      </c>
      <c r="B615" s="73"/>
      <c r="C615" s="72" t="s">
        <v>700</v>
      </c>
      <c r="D615" s="96">
        <v>7</v>
      </c>
      <c r="E615" s="23" t="s">
        <v>247</v>
      </c>
      <c r="F615" s="32" t="s">
        <v>302</v>
      </c>
      <c r="G615" s="30" t="s">
        <v>296</v>
      </c>
      <c r="H615" s="32" t="s">
        <v>23</v>
      </c>
      <c r="I615" s="25"/>
      <c r="J615" s="25"/>
      <c r="K615" s="48">
        <v>19</v>
      </c>
      <c r="L615" s="76">
        <v>10</v>
      </c>
    </row>
    <row r="616" spans="1:98" s="64" customFormat="1" ht="24.95" customHeight="1" x14ac:dyDescent="0.25">
      <c r="A616" s="73">
        <v>359</v>
      </c>
      <c r="B616" s="73"/>
      <c r="C616" s="83" t="s">
        <v>726</v>
      </c>
      <c r="D616" s="28">
        <v>7</v>
      </c>
      <c r="E616" s="22" t="s">
        <v>247</v>
      </c>
      <c r="F616" s="30" t="s">
        <v>437</v>
      </c>
      <c r="G616" s="30" t="s">
        <v>331</v>
      </c>
      <c r="H616" s="84" t="s">
        <v>236</v>
      </c>
      <c r="I616" s="25"/>
      <c r="J616" s="25"/>
      <c r="K616" s="48">
        <v>19</v>
      </c>
      <c r="L616" s="76">
        <v>14</v>
      </c>
    </row>
    <row r="617" spans="1:98" s="64" customFormat="1" ht="24.95" customHeight="1" x14ac:dyDescent="0.25">
      <c r="A617" s="73">
        <v>380</v>
      </c>
      <c r="B617" s="73"/>
      <c r="C617" s="74" t="s">
        <v>748</v>
      </c>
      <c r="D617" s="96">
        <v>7</v>
      </c>
      <c r="E617" s="23" t="s">
        <v>247</v>
      </c>
      <c r="F617" s="38" t="s">
        <v>427</v>
      </c>
      <c r="G617" s="24" t="s">
        <v>324</v>
      </c>
      <c r="H617" s="38" t="s">
        <v>428</v>
      </c>
      <c r="I617" s="25"/>
      <c r="J617" s="25"/>
      <c r="K617" s="48">
        <v>19</v>
      </c>
      <c r="L617" s="76">
        <v>18</v>
      </c>
    </row>
    <row r="618" spans="1:98" s="64" customFormat="1" ht="24.95" customHeight="1" x14ac:dyDescent="0.25">
      <c r="A618" s="73">
        <v>487</v>
      </c>
      <c r="B618" s="73"/>
      <c r="C618" s="73" t="s">
        <v>855</v>
      </c>
      <c r="D618" s="28">
        <v>8</v>
      </c>
      <c r="E618" s="23" t="s">
        <v>247</v>
      </c>
      <c r="F618" s="30" t="s">
        <v>423</v>
      </c>
      <c r="G618" s="24" t="s">
        <v>311</v>
      </c>
      <c r="H618" s="30" t="s">
        <v>36</v>
      </c>
      <c r="I618" s="25"/>
      <c r="J618" s="25"/>
      <c r="K618" s="48">
        <v>19</v>
      </c>
      <c r="L618" s="76">
        <v>4</v>
      </c>
    </row>
    <row r="619" spans="1:98" s="64" customFormat="1" ht="24.95" customHeight="1" x14ac:dyDescent="0.25">
      <c r="A619" s="73">
        <v>507</v>
      </c>
      <c r="B619" s="73"/>
      <c r="C619" s="73" t="s">
        <v>201</v>
      </c>
      <c r="D619" s="99">
        <v>8</v>
      </c>
      <c r="E619" s="23" t="s">
        <v>247</v>
      </c>
      <c r="F619" s="30" t="s">
        <v>129</v>
      </c>
      <c r="G619" s="24" t="s">
        <v>257</v>
      </c>
      <c r="H619" s="30" t="s">
        <v>130</v>
      </c>
      <c r="I619" s="26"/>
      <c r="J619" s="26"/>
      <c r="K619" s="48">
        <v>19</v>
      </c>
      <c r="L619" s="76">
        <v>8</v>
      </c>
    </row>
    <row r="620" spans="1:98" s="64" customFormat="1" ht="24.95" customHeight="1" x14ac:dyDescent="0.25">
      <c r="A620" s="73">
        <v>527</v>
      </c>
      <c r="B620" s="73"/>
      <c r="C620" s="73" t="s">
        <v>198</v>
      </c>
      <c r="D620" s="28">
        <v>8</v>
      </c>
      <c r="E620" s="23" t="s">
        <v>247</v>
      </c>
      <c r="F620" s="30" t="s">
        <v>129</v>
      </c>
      <c r="G620" s="30" t="s">
        <v>257</v>
      </c>
      <c r="H620" s="30" t="s">
        <v>130</v>
      </c>
      <c r="I620" s="26"/>
      <c r="J620" s="26"/>
      <c r="K620" s="48">
        <v>19</v>
      </c>
      <c r="L620" s="76">
        <v>12</v>
      </c>
    </row>
    <row r="621" spans="1:98" s="64" customFormat="1" ht="24.95" customHeight="1" thickBot="1" x14ac:dyDescent="0.3">
      <c r="A621" s="73">
        <v>546</v>
      </c>
      <c r="B621" s="73"/>
      <c r="C621" s="73" t="s">
        <v>880</v>
      </c>
      <c r="D621" s="98">
        <v>8</v>
      </c>
      <c r="E621" s="23" t="s">
        <v>247</v>
      </c>
      <c r="F621" s="30" t="s">
        <v>830</v>
      </c>
      <c r="G621" s="24" t="s">
        <v>324</v>
      </c>
      <c r="H621" s="30" t="s">
        <v>881</v>
      </c>
      <c r="I621" s="26"/>
      <c r="J621" s="26"/>
      <c r="K621" s="48">
        <v>19</v>
      </c>
      <c r="L621" s="76" t="s">
        <v>964</v>
      </c>
    </row>
    <row r="622" spans="1:98" s="53" customFormat="1" ht="24.95" customHeight="1" thickTop="1" thickBot="1" x14ac:dyDescent="0.3">
      <c r="A622" s="49" t="s">
        <v>8</v>
      </c>
      <c r="B622" s="365" t="s">
        <v>0</v>
      </c>
      <c r="C622" s="133" t="s">
        <v>1</v>
      </c>
      <c r="D622" s="367" t="s">
        <v>9</v>
      </c>
      <c r="E622" s="369" t="s">
        <v>19</v>
      </c>
      <c r="F622" s="371" t="s">
        <v>2</v>
      </c>
      <c r="G622" s="364" t="s">
        <v>18</v>
      </c>
      <c r="H622" s="134" t="s">
        <v>3</v>
      </c>
      <c r="I622" s="135" t="s">
        <v>4</v>
      </c>
      <c r="J622" s="361" t="s">
        <v>10</v>
      </c>
      <c r="K622" s="363" t="s">
        <v>11</v>
      </c>
      <c r="L622" s="363" t="s">
        <v>12</v>
      </c>
    </row>
    <row r="623" spans="1:98" s="53" customFormat="1" ht="24.95" customHeight="1" thickTop="1" thickBot="1" x14ac:dyDescent="0.3">
      <c r="A623" s="54" t="s">
        <v>4</v>
      </c>
      <c r="B623" s="366"/>
      <c r="C623" s="54" t="s">
        <v>5</v>
      </c>
      <c r="D623" s="368"/>
      <c r="E623" s="370"/>
      <c r="F623" s="372"/>
      <c r="G623" s="373"/>
      <c r="H623" s="56" t="s">
        <v>6</v>
      </c>
      <c r="I623" s="57" t="s">
        <v>7</v>
      </c>
      <c r="J623" s="362"/>
      <c r="K623" s="364"/>
      <c r="L623" s="364"/>
    </row>
    <row r="624" spans="1:98" s="53" customFormat="1" ht="24.95" customHeight="1" thickTop="1" x14ac:dyDescent="0.25">
      <c r="A624" s="58"/>
      <c r="B624" s="58"/>
      <c r="C624" s="58"/>
      <c r="D624" s="58"/>
      <c r="E624" s="59"/>
      <c r="F624" s="59"/>
      <c r="G624" s="60"/>
      <c r="H624" s="61"/>
      <c r="I624" s="58"/>
      <c r="J624" s="58"/>
      <c r="K624" s="46"/>
      <c r="L624" s="46"/>
      <c r="M624" s="62"/>
      <c r="N624" s="62"/>
      <c r="O624" s="62"/>
      <c r="P624" s="62"/>
      <c r="Q624" s="62"/>
      <c r="R624" s="62"/>
      <c r="S624" s="62"/>
      <c r="T624" s="62"/>
      <c r="U624" s="62"/>
      <c r="V624" s="62"/>
      <c r="W624" s="62"/>
      <c r="X624" s="62"/>
      <c r="Y624" s="62"/>
      <c r="Z624" s="62"/>
      <c r="AA624" s="62"/>
      <c r="AB624" s="62"/>
      <c r="AC624" s="62"/>
      <c r="AD624" s="62"/>
      <c r="AE624" s="62"/>
      <c r="AF624" s="62"/>
      <c r="AG624" s="62"/>
      <c r="AH624" s="62"/>
      <c r="AI624" s="62"/>
      <c r="AJ624" s="62"/>
      <c r="AK624" s="62"/>
      <c r="AL624" s="62"/>
      <c r="AM624" s="62"/>
      <c r="AN624" s="62"/>
      <c r="AO624" s="62"/>
      <c r="AP624" s="62"/>
      <c r="AQ624" s="62"/>
      <c r="AR624" s="62"/>
      <c r="AS624" s="62"/>
      <c r="AT624" s="62"/>
      <c r="AU624" s="62"/>
      <c r="AV624" s="62"/>
      <c r="AW624" s="62"/>
      <c r="AX624" s="62"/>
      <c r="AY624" s="62"/>
      <c r="AZ624" s="62"/>
      <c r="BA624" s="62"/>
      <c r="BB624" s="62"/>
      <c r="BC624" s="62"/>
      <c r="BD624" s="62"/>
      <c r="BE624" s="62"/>
      <c r="BF624" s="62"/>
      <c r="BG624" s="62"/>
      <c r="BH624" s="62"/>
      <c r="BI624" s="62"/>
      <c r="BJ624" s="62"/>
      <c r="BK624" s="62"/>
      <c r="BL624" s="62"/>
      <c r="BM624" s="62"/>
      <c r="BN624" s="62"/>
      <c r="BO624" s="62"/>
      <c r="BP624" s="62"/>
      <c r="BQ624" s="62"/>
      <c r="BR624" s="62"/>
      <c r="BS624" s="62"/>
      <c r="BT624" s="62"/>
      <c r="BU624" s="62"/>
      <c r="BV624" s="62"/>
      <c r="BW624" s="62"/>
      <c r="BX624" s="62"/>
      <c r="BY624" s="62"/>
      <c r="BZ624" s="62"/>
      <c r="CA624" s="62"/>
      <c r="CB624" s="62"/>
      <c r="CC624" s="62"/>
      <c r="CD624" s="62"/>
      <c r="CE624" s="62"/>
      <c r="CF624" s="62"/>
      <c r="CG624" s="62"/>
      <c r="CH624" s="62"/>
      <c r="CI624" s="62"/>
      <c r="CJ624" s="62"/>
      <c r="CK624" s="62"/>
      <c r="CL624" s="62"/>
      <c r="CM624" s="62"/>
      <c r="CN624" s="62"/>
      <c r="CO624" s="62"/>
      <c r="CP624" s="62"/>
      <c r="CQ624" s="62"/>
      <c r="CR624" s="62"/>
      <c r="CS624" s="62"/>
      <c r="CT624" s="62"/>
    </row>
    <row r="625" spans="1:12" s="64" customFormat="1" ht="24.95" customHeight="1" x14ac:dyDescent="0.25">
      <c r="A625" s="73">
        <v>20</v>
      </c>
      <c r="B625" s="73"/>
      <c r="C625" s="75" t="s">
        <v>283</v>
      </c>
      <c r="D625" s="28">
        <v>6</v>
      </c>
      <c r="E625" s="23" t="s">
        <v>247</v>
      </c>
      <c r="F625" s="24" t="s">
        <v>202</v>
      </c>
      <c r="G625" s="36" t="s">
        <v>48</v>
      </c>
      <c r="H625" s="36" t="s">
        <v>203</v>
      </c>
      <c r="I625" s="25"/>
      <c r="J625" s="25"/>
      <c r="K625" s="47">
        <v>20</v>
      </c>
      <c r="L625" s="76">
        <v>1</v>
      </c>
    </row>
    <row r="626" spans="1:12" s="64" customFormat="1" ht="24.95" customHeight="1" x14ac:dyDescent="0.25">
      <c r="A626" s="73">
        <v>41</v>
      </c>
      <c r="B626" s="73"/>
      <c r="C626" s="75" t="s">
        <v>317</v>
      </c>
      <c r="D626" s="96">
        <v>6</v>
      </c>
      <c r="E626" s="23" t="s">
        <v>247</v>
      </c>
      <c r="F626" s="24" t="s">
        <v>208</v>
      </c>
      <c r="G626" s="36" t="s">
        <v>311</v>
      </c>
      <c r="H626" s="36" t="s">
        <v>214</v>
      </c>
      <c r="I626" s="25"/>
      <c r="J626" s="25"/>
      <c r="K626" s="47">
        <v>20</v>
      </c>
      <c r="L626" s="76">
        <v>3</v>
      </c>
    </row>
    <row r="627" spans="1:12" s="64" customFormat="1" ht="24.95" customHeight="1" x14ac:dyDescent="0.25">
      <c r="A627" s="73">
        <v>62</v>
      </c>
      <c r="B627" s="73"/>
      <c r="C627" s="72" t="s">
        <v>358</v>
      </c>
      <c r="D627" s="28">
        <v>6</v>
      </c>
      <c r="E627" s="23" t="s">
        <v>247</v>
      </c>
      <c r="F627" s="32" t="s">
        <v>129</v>
      </c>
      <c r="G627" s="32" t="s">
        <v>257</v>
      </c>
      <c r="H627" s="32" t="s">
        <v>130</v>
      </c>
      <c r="I627" s="25"/>
      <c r="J627" s="25"/>
      <c r="K627" s="47">
        <v>20</v>
      </c>
      <c r="L627" s="76">
        <v>6</v>
      </c>
    </row>
    <row r="628" spans="1:12" s="64" customFormat="1" ht="24.95" customHeight="1" x14ac:dyDescent="0.25">
      <c r="A628" s="73">
        <v>83</v>
      </c>
      <c r="B628" s="73"/>
      <c r="C628" s="72" t="s">
        <v>392</v>
      </c>
      <c r="D628" s="96">
        <v>6</v>
      </c>
      <c r="E628" s="23" t="s">
        <v>247</v>
      </c>
      <c r="F628" s="32" t="s">
        <v>55</v>
      </c>
      <c r="G628" s="30" t="s">
        <v>25</v>
      </c>
      <c r="H628" s="32" t="s">
        <v>56</v>
      </c>
      <c r="I628" s="25"/>
      <c r="J628" s="25"/>
      <c r="K628" s="47">
        <v>20</v>
      </c>
      <c r="L628" s="76">
        <v>8</v>
      </c>
    </row>
    <row r="629" spans="1:12" s="64" customFormat="1" ht="24.95" customHeight="1" x14ac:dyDescent="0.25">
      <c r="A629" s="73">
        <v>104</v>
      </c>
      <c r="B629" s="73"/>
      <c r="C629" s="73" t="s">
        <v>413</v>
      </c>
      <c r="D629" s="28">
        <v>6</v>
      </c>
      <c r="E629" s="23" t="s">
        <v>247</v>
      </c>
      <c r="F629" s="32" t="s">
        <v>360</v>
      </c>
      <c r="G629" s="30" t="s">
        <v>48</v>
      </c>
      <c r="H629" s="32" t="s">
        <v>361</v>
      </c>
      <c r="I629" s="25"/>
      <c r="J629" s="25"/>
      <c r="K629" s="47">
        <v>20</v>
      </c>
      <c r="L629" s="76">
        <v>9</v>
      </c>
    </row>
    <row r="630" spans="1:12" s="64" customFormat="1" ht="24.95" customHeight="1" x14ac:dyDescent="0.25">
      <c r="A630" s="73">
        <v>125</v>
      </c>
      <c r="B630" s="73"/>
      <c r="C630" s="71" t="s">
        <v>449</v>
      </c>
      <c r="D630" s="96">
        <v>6</v>
      </c>
      <c r="E630" s="23" t="s">
        <v>247</v>
      </c>
      <c r="F630" s="30" t="s">
        <v>338</v>
      </c>
      <c r="G630" s="24" t="s">
        <v>334</v>
      </c>
      <c r="H630" s="24" t="s">
        <v>29</v>
      </c>
      <c r="I630" s="25"/>
      <c r="J630" s="25"/>
      <c r="K630" s="47">
        <v>20</v>
      </c>
      <c r="L630" s="76">
        <v>11</v>
      </c>
    </row>
    <row r="631" spans="1:12" s="64" customFormat="1" ht="24.95" customHeight="1" x14ac:dyDescent="0.25">
      <c r="A631" s="73">
        <v>146</v>
      </c>
      <c r="B631" s="73"/>
      <c r="C631" s="71" t="s">
        <v>472</v>
      </c>
      <c r="D631" s="28">
        <v>6</v>
      </c>
      <c r="E631" s="23" t="s">
        <v>247</v>
      </c>
      <c r="F631" s="24" t="s">
        <v>271</v>
      </c>
      <c r="G631" s="24" t="s">
        <v>25</v>
      </c>
      <c r="H631" s="24" t="s">
        <v>34</v>
      </c>
      <c r="I631" s="25"/>
      <c r="J631" s="25"/>
      <c r="K631" s="47">
        <v>20</v>
      </c>
      <c r="L631" s="76">
        <v>14</v>
      </c>
    </row>
    <row r="632" spans="1:12" s="64" customFormat="1" ht="24.95" customHeight="1" x14ac:dyDescent="0.25">
      <c r="A632" s="73">
        <v>167</v>
      </c>
      <c r="B632" s="73"/>
      <c r="C632" s="71" t="s">
        <v>495</v>
      </c>
      <c r="D632" s="96">
        <v>6</v>
      </c>
      <c r="E632" s="23" t="s">
        <v>247</v>
      </c>
      <c r="F632" s="24" t="s">
        <v>496</v>
      </c>
      <c r="G632" s="24" t="s">
        <v>25</v>
      </c>
      <c r="H632" s="24" t="s">
        <v>91</v>
      </c>
      <c r="I632" s="25"/>
      <c r="J632" s="25"/>
      <c r="K632" s="47">
        <v>20</v>
      </c>
      <c r="L632" s="76">
        <v>16</v>
      </c>
    </row>
    <row r="633" spans="1:12" s="64" customFormat="1" ht="24.95" customHeight="1" x14ac:dyDescent="0.25">
      <c r="A633" s="73">
        <v>185</v>
      </c>
      <c r="B633" s="73"/>
      <c r="C633" s="72" t="s">
        <v>517</v>
      </c>
      <c r="D633" s="29">
        <v>6</v>
      </c>
      <c r="E633" s="23" t="s">
        <v>247</v>
      </c>
      <c r="F633" s="32" t="s">
        <v>182</v>
      </c>
      <c r="G633" s="30" t="s">
        <v>25</v>
      </c>
      <c r="H633" s="32" t="s">
        <v>276</v>
      </c>
      <c r="I633" s="25"/>
      <c r="J633" s="25"/>
      <c r="K633" s="48">
        <v>20</v>
      </c>
      <c r="L633" s="76">
        <v>17</v>
      </c>
    </row>
    <row r="634" spans="1:12" s="64" customFormat="1" ht="24.95" customHeight="1" x14ac:dyDescent="0.25">
      <c r="A634" s="73">
        <v>202</v>
      </c>
      <c r="B634" s="73"/>
      <c r="C634" s="75" t="s">
        <v>537</v>
      </c>
      <c r="D634" s="99">
        <v>6</v>
      </c>
      <c r="E634" s="23" t="s">
        <v>247</v>
      </c>
      <c r="F634" s="90" t="s">
        <v>434</v>
      </c>
      <c r="G634" s="36" t="s">
        <v>324</v>
      </c>
      <c r="H634" s="36" t="s">
        <v>435</v>
      </c>
      <c r="I634" s="25"/>
      <c r="J634" s="25"/>
      <c r="K634" s="48">
        <v>20</v>
      </c>
      <c r="L634" s="76">
        <v>19</v>
      </c>
    </row>
    <row r="635" spans="1:12" s="64" customFormat="1" ht="24.95" customHeight="1" x14ac:dyDescent="0.25">
      <c r="A635" s="73">
        <v>297</v>
      </c>
      <c r="B635" s="73"/>
      <c r="C635" s="72" t="s">
        <v>647</v>
      </c>
      <c r="D635" s="28">
        <v>7</v>
      </c>
      <c r="E635" s="23" t="s">
        <v>247</v>
      </c>
      <c r="F635" s="32" t="s">
        <v>122</v>
      </c>
      <c r="G635" s="30" t="s">
        <v>343</v>
      </c>
      <c r="H635" s="32" t="s">
        <v>345</v>
      </c>
      <c r="I635" s="25"/>
      <c r="J635" s="25"/>
      <c r="K635" s="48">
        <v>20</v>
      </c>
      <c r="L635" s="76">
        <v>2</v>
      </c>
    </row>
    <row r="636" spans="1:12" s="64" customFormat="1" ht="24.95" customHeight="1" x14ac:dyDescent="0.25">
      <c r="A636" s="73">
        <v>318</v>
      </c>
      <c r="B636" s="73"/>
      <c r="C636" s="72" t="s">
        <v>674</v>
      </c>
      <c r="D636" s="29">
        <v>7</v>
      </c>
      <c r="E636" s="23" t="s">
        <v>247</v>
      </c>
      <c r="F636" s="32" t="s">
        <v>202</v>
      </c>
      <c r="G636" s="30" t="s">
        <v>48</v>
      </c>
      <c r="H636" s="32" t="s">
        <v>203</v>
      </c>
      <c r="I636" s="25"/>
      <c r="J636" s="25"/>
      <c r="K636" s="48">
        <v>20</v>
      </c>
      <c r="L636" s="76">
        <v>4</v>
      </c>
    </row>
    <row r="637" spans="1:12" s="64" customFormat="1" ht="24.95" customHeight="1" x14ac:dyDescent="0.25">
      <c r="A637" s="73">
        <v>339</v>
      </c>
      <c r="B637" s="73"/>
      <c r="C637" s="72" t="s">
        <v>701</v>
      </c>
      <c r="D637" s="28">
        <v>7</v>
      </c>
      <c r="E637" s="23" t="s">
        <v>247</v>
      </c>
      <c r="F637" s="32" t="s">
        <v>32</v>
      </c>
      <c r="G637" s="30" t="s">
        <v>311</v>
      </c>
      <c r="H637" s="30" t="s">
        <v>421</v>
      </c>
      <c r="I637" s="25"/>
      <c r="J637" s="25"/>
      <c r="K637" s="48">
        <v>20</v>
      </c>
      <c r="L637" s="76">
        <v>5</v>
      </c>
    </row>
    <row r="638" spans="1:12" s="64" customFormat="1" ht="24.95" customHeight="1" x14ac:dyDescent="0.25">
      <c r="A638" s="73">
        <v>360</v>
      </c>
      <c r="B638" s="73"/>
      <c r="C638" s="72" t="s">
        <v>727</v>
      </c>
      <c r="D638" s="29">
        <v>7</v>
      </c>
      <c r="E638" s="23" t="s">
        <v>209</v>
      </c>
      <c r="F638" s="32" t="s">
        <v>256</v>
      </c>
      <c r="G638" s="30" t="s">
        <v>21</v>
      </c>
      <c r="H638" s="32" t="s">
        <v>210</v>
      </c>
      <c r="I638" s="25"/>
      <c r="J638" s="25"/>
      <c r="K638" s="48">
        <v>20</v>
      </c>
      <c r="L638" s="76">
        <v>10</v>
      </c>
    </row>
    <row r="639" spans="1:12" s="64" customFormat="1" ht="24.95" customHeight="1" x14ac:dyDescent="0.25">
      <c r="A639" s="73">
        <v>381</v>
      </c>
      <c r="B639" s="73"/>
      <c r="C639" s="83" t="s">
        <v>749</v>
      </c>
      <c r="D639" s="28">
        <v>7</v>
      </c>
      <c r="E639" s="22" t="s">
        <v>247</v>
      </c>
      <c r="F639" s="30" t="s">
        <v>192</v>
      </c>
      <c r="G639" s="30" t="s">
        <v>343</v>
      </c>
      <c r="H639" s="84" t="s">
        <v>193</v>
      </c>
      <c r="I639" s="25"/>
      <c r="J639" s="25"/>
      <c r="K639" s="48">
        <v>20</v>
      </c>
      <c r="L639" s="76">
        <v>12</v>
      </c>
    </row>
    <row r="640" spans="1:12" s="64" customFormat="1" ht="24.95" customHeight="1" x14ac:dyDescent="0.25">
      <c r="A640" s="73">
        <v>400</v>
      </c>
      <c r="B640" s="73"/>
      <c r="C640" s="74" t="s">
        <v>769</v>
      </c>
      <c r="D640" s="29">
        <v>7</v>
      </c>
      <c r="E640" s="23" t="s">
        <v>247</v>
      </c>
      <c r="F640" s="38" t="s">
        <v>71</v>
      </c>
      <c r="G640" s="24" t="s">
        <v>311</v>
      </c>
      <c r="H640" s="38" t="s">
        <v>72</v>
      </c>
      <c r="I640" s="25"/>
      <c r="J640" s="25"/>
      <c r="K640" s="48">
        <v>20</v>
      </c>
      <c r="L640" s="76">
        <v>13</v>
      </c>
    </row>
    <row r="641" spans="1:98" s="64" customFormat="1" ht="24.95" customHeight="1" x14ac:dyDescent="0.25">
      <c r="A641" s="73">
        <v>419</v>
      </c>
      <c r="B641" s="73"/>
      <c r="C641" s="72" t="s">
        <v>790</v>
      </c>
      <c r="D641" s="28">
        <v>7</v>
      </c>
      <c r="E641" s="23" t="s">
        <v>247</v>
      </c>
      <c r="F641" s="30" t="s">
        <v>221</v>
      </c>
      <c r="G641" s="30" t="s">
        <v>311</v>
      </c>
      <c r="H641" s="32" t="s">
        <v>222</v>
      </c>
      <c r="I641" s="25"/>
      <c r="J641" s="25"/>
      <c r="K641" s="48">
        <v>20</v>
      </c>
      <c r="L641" s="76">
        <v>15</v>
      </c>
    </row>
    <row r="642" spans="1:98" s="64" customFormat="1" ht="24.95" customHeight="1" x14ac:dyDescent="0.25">
      <c r="A642" s="73">
        <v>438</v>
      </c>
      <c r="B642" s="73"/>
      <c r="C642" s="73" t="s">
        <v>809</v>
      </c>
      <c r="D642" s="29">
        <v>7</v>
      </c>
      <c r="E642" s="23" t="s">
        <v>247</v>
      </c>
      <c r="F642" s="30" t="s">
        <v>340</v>
      </c>
      <c r="G642" s="24" t="s">
        <v>334</v>
      </c>
      <c r="H642" s="30" t="s">
        <v>341</v>
      </c>
      <c r="I642" s="33"/>
      <c r="J642" s="25"/>
      <c r="K642" s="48">
        <v>20</v>
      </c>
      <c r="L642" s="76" t="s">
        <v>965</v>
      </c>
    </row>
    <row r="643" spans="1:98" s="64" customFormat="1" ht="24.95" customHeight="1" x14ac:dyDescent="0.25">
      <c r="A643" s="73">
        <v>444</v>
      </c>
      <c r="B643" s="73"/>
      <c r="C643" s="72" t="s">
        <v>818</v>
      </c>
      <c r="D643" s="29">
        <v>7</v>
      </c>
      <c r="E643" s="23" t="s">
        <v>247</v>
      </c>
      <c r="F643" s="32" t="s">
        <v>387</v>
      </c>
      <c r="G643" s="30" t="s">
        <v>25</v>
      </c>
      <c r="H643" s="32" t="s">
        <v>388</v>
      </c>
      <c r="I643" s="33"/>
      <c r="J643" s="25"/>
      <c r="K643" s="48">
        <v>20</v>
      </c>
      <c r="L643" s="76">
        <v>18</v>
      </c>
    </row>
    <row r="644" spans="1:98" s="64" customFormat="1" ht="24.95" customHeight="1" thickBot="1" x14ac:dyDescent="0.3">
      <c r="A644" s="73">
        <v>450</v>
      </c>
      <c r="B644" s="73"/>
      <c r="C644" s="72" t="s">
        <v>825</v>
      </c>
      <c r="D644" s="42">
        <v>7</v>
      </c>
      <c r="E644" s="23" t="s">
        <v>247</v>
      </c>
      <c r="F644" s="30" t="s">
        <v>55</v>
      </c>
      <c r="G644" s="30" t="s">
        <v>25</v>
      </c>
      <c r="H644" s="30" t="s">
        <v>543</v>
      </c>
      <c r="I644" s="33"/>
      <c r="J644" s="25"/>
      <c r="K644" s="48">
        <v>20</v>
      </c>
      <c r="L644" s="76">
        <v>20</v>
      </c>
    </row>
    <row r="645" spans="1:98" s="53" customFormat="1" ht="24.95" customHeight="1" thickTop="1" thickBot="1" x14ac:dyDescent="0.3">
      <c r="A645" s="49" t="s">
        <v>8</v>
      </c>
      <c r="B645" s="365" t="s">
        <v>0</v>
      </c>
      <c r="C645" s="133" t="s">
        <v>1</v>
      </c>
      <c r="D645" s="367" t="s">
        <v>9</v>
      </c>
      <c r="E645" s="369" t="s">
        <v>19</v>
      </c>
      <c r="F645" s="371" t="s">
        <v>2</v>
      </c>
      <c r="G645" s="364" t="s">
        <v>18</v>
      </c>
      <c r="H645" s="134" t="s">
        <v>3</v>
      </c>
      <c r="I645" s="135" t="s">
        <v>4</v>
      </c>
      <c r="J645" s="361" t="s">
        <v>10</v>
      </c>
      <c r="K645" s="363" t="s">
        <v>11</v>
      </c>
      <c r="L645" s="363" t="s">
        <v>12</v>
      </c>
    </row>
    <row r="646" spans="1:98" s="53" customFormat="1" ht="24.95" customHeight="1" thickTop="1" thickBot="1" x14ac:dyDescent="0.3">
      <c r="A646" s="54" t="s">
        <v>4</v>
      </c>
      <c r="B646" s="366"/>
      <c r="C646" s="54" t="s">
        <v>5</v>
      </c>
      <c r="D646" s="368"/>
      <c r="E646" s="370"/>
      <c r="F646" s="372"/>
      <c r="G646" s="373"/>
      <c r="H646" s="56" t="s">
        <v>6</v>
      </c>
      <c r="I646" s="57" t="s">
        <v>7</v>
      </c>
      <c r="J646" s="362"/>
      <c r="K646" s="364"/>
      <c r="L646" s="364"/>
    </row>
    <row r="647" spans="1:98" s="53" customFormat="1" ht="24.95" customHeight="1" thickTop="1" x14ac:dyDescent="0.25">
      <c r="A647" s="58"/>
      <c r="B647" s="58"/>
      <c r="C647" s="58"/>
      <c r="D647" s="58"/>
      <c r="E647" s="59"/>
      <c r="F647" s="59"/>
      <c r="G647" s="60"/>
      <c r="H647" s="61"/>
      <c r="I647" s="58"/>
      <c r="J647" s="58"/>
      <c r="K647" s="46"/>
      <c r="L647" s="46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  <c r="Z647" s="62"/>
      <c r="AA647" s="62"/>
      <c r="AB647" s="62"/>
      <c r="AC647" s="62"/>
      <c r="AD647" s="62"/>
      <c r="AE647" s="62"/>
      <c r="AF647" s="62"/>
      <c r="AG647" s="62"/>
      <c r="AH647" s="62"/>
      <c r="AI647" s="62"/>
      <c r="AJ647" s="62"/>
      <c r="AK647" s="62"/>
      <c r="AL647" s="62"/>
      <c r="AM647" s="62"/>
      <c r="AN647" s="62"/>
      <c r="AO647" s="62"/>
      <c r="AP647" s="62"/>
      <c r="AQ647" s="62"/>
      <c r="AR647" s="62"/>
      <c r="AS647" s="62"/>
      <c r="AT647" s="62"/>
      <c r="AU647" s="62"/>
      <c r="AV647" s="62"/>
      <c r="AW647" s="62"/>
      <c r="AX647" s="62"/>
      <c r="AY647" s="62"/>
      <c r="AZ647" s="62"/>
      <c r="BA647" s="62"/>
      <c r="BB647" s="62"/>
      <c r="BC647" s="62"/>
      <c r="BD647" s="62"/>
      <c r="BE647" s="62"/>
      <c r="BF647" s="62"/>
      <c r="BG647" s="62"/>
      <c r="BH647" s="62"/>
      <c r="BI647" s="62"/>
      <c r="BJ647" s="62"/>
      <c r="BK647" s="62"/>
      <c r="BL647" s="62"/>
      <c r="BM647" s="62"/>
      <c r="BN647" s="62"/>
      <c r="BO647" s="62"/>
      <c r="BP647" s="62"/>
      <c r="BQ647" s="62"/>
      <c r="BR647" s="62"/>
      <c r="BS647" s="62"/>
      <c r="BT647" s="62"/>
      <c r="BU647" s="62"/>
      <c r="BV647" s="62"/>
      <c r="BW647" s="62"/>
      <c r="BX647" s="62"/>
      <c r="BY647" s="62"/>
      <c r="BZ647" s="62"/>
      <c r="CA647" s="62"/>
      <c r="CB647" s="62"/>
      <c r="CC647" s="62"/>
      <c r="CD647" s="62"/>
      <c r="CE647" s="62"/>
      <c r="CF647" s="62"/>
      <c r="CG647" s="62"/>
      <c r="CH647" s="62"/>
      <c r="CI647" s="62"/>
      <c r="CJ647" s="62"/>
      <c r="CK647" s="62"/>
      <c r="CL647" s="62"/>
      <c r="CM647" s="62"/>
      <c r="CN647" s="62"/>
      <c r="CO647" s="62"/>
      <c r="CP647" s="62"/>
      <c r="CQ647" s="62"/>
      <c r="CR647" s="62"/>
      <c r="CS647" s="62"/>
      <c r="CT647" s="62"/>
    </row>
    <row r="648" spans="1:98" s="64" customFormat="1" ht="24.95" customHeight="1" x14ac:dyDescent="0.25">
      <c r="A648" s="73">
        <v>21</v>
      </c>
      <c r="B648" s="73"/>
      <c r="C648" s="72" t="s">
        <v>284</v>
      </c>
      <c r="D648" s="29">
        <v>6</v>
      </c>
      <c r="E648" s="23" t="s">
        <v>247</v>
      </c>
      <c r="F648" s="32" t="s">
        <v>74</v>
      </c>
      <c r="G648" s="30" t="s">
        <v>48</v>
      </c>
      <c r="H648" s="32" t="s">
        <v>75</v>
      </c>
      <c r="I648" s="25"/>
      <c r="J648" s="25"/>
      <c r="K648" s="47">
        <v>21</v>
      </c>
      <c r="L648" s="76">
        <v>1</v>
      </c>
    </row>
    <row r="649" spans="1:98" s="64" customFormat="1" ht="24.95" customHeight="1" x14ac:dyDescent="0.25">
      <c r="A649" s="73">
        <v>42</v>
      </c>
      <c r="B649" s="73"/>
      <c r="C649" s="72" t="s">
        <v>318</v>
      </c>
      <c r="D649" s="28">
        <v>6</v>
      </c>
      <c r="E649" s="23" t="s">
        <v>247</v>
      </c>
      <c r="F649" s="105" t="s">
        <v>319</v>
      </c>
      <c r="G649" s="30" t="s">
        <v>320</v>
      </c>
      <c r="H649" s="32" t="s">
        <v>321</v>
      </c>
      <c r="I649" s="25"/>
      <c r="J649" s="25"/>
      <c r="K649" s="47">
        <v>21</v>
      </c>
      <c r="L649" s="76">
        <v>3</v>
      </c>
    </row>
    <row r="650" spans="1:98" s="64" customFormat="1" ht="24.95" customHeight="1" x14ac:dyDescent="0.25">
      <c r="A650" s="73">
        <v>63</v>
      </c>
      <c r="B650" s="73"/>
      <c r="C650" s="73" t="s">
        <v>359</v>
      </c>
      <c r="D650" s="29">
        <v>6</v>
      </c>
      <c r="E650" s="23" t="s">
        <v>247</v>
      </c>
      <c r="F650" s="32" t="s">
        <v>360</v>
      </c>
      <c r="G650" s="30" t="s">
        <v>48</v>
      </c>
      <c r="H650" s="30" t="s">
        <v>361</v>
      </c>
      <c r="I650" s="25"/>
      <c r="J650" s="25"/>
      <c r="K650" s="47">
        <v>21</v>
      </c>
      <c r="L650" s="76">
        <v>6</v>
      </c>
    </row>
    <row r="651" spans="1:98" s="53" customFormat="1" ht="24.95" customHeight="1" x14ac:dyDescent="0.25">
      <c r="A651" s="73">
        <v>84</v>
      </c>
      <c r="B651" s="73"/>
      <c r="C651" s="71" t="s">
        <v>393</v>
      </c>
      <c r="D651" s="28">
        <v>6</v>
      </c>
      <c r="E651" s="23" t="s">
        <v>247</v>
      </c>
      <c r="F651" s="24" t="s">
        <v>55</v>
      </c>
      <c r="G651" s="24" t="s">
        <v>25</v>
      </c>
      <c r="H651" s="24" t="s">
        <v>56</v>
      </c>
      <c r="I651" s="25"/>
      <c r="J651" s="25"/>
      <c r="K651" s="47">
        <v>21</v>
      </c>
      <c r="L651" s="76">
        <v>8</v>
      </c>
    </row>
    <row r="652" spans="1:98" s="53" customFormat="1" ht="24.95" customHeight="1" x14ac:dyDescent="0.25">
      <c r="A652" s="73">
        <v>105</v>
      </c>
      <c r="B652" s="73"/>
      <c r="C652" s="71" t="s">
        <v>414</v>
      </c>
      <c r="D652" s="29">
        <v>6</v>
      </c>
      <c r="E652" s="23" t="s">
        <v>247</v>
      </c>
      <c r="F652" s="24" t="s">
        <v>112</v>
      </c>
      <c r="G652" s="24" t="s">
        <v>48</v>
      </c>
      <c r="H652" s="24" t="s">
        <v>113</v>
      </c>
      <c r="I652" s="33"/>
      <c r="J652" s="25"/>
      <c r="K652" s="47">
        <v>21</v>
      </c>
      <c r="L652" s="76">
        <v>9</v>
      </c>
    </row>
    <row r="653" spans="1:98" s="53" customFormat="1" ht="24.95" customHeight="1" x14ac:dyDescent="0.25">
      <c r="A653" s="73">
        <v>126</v>
      </c>
      <c r="B653" s="73"/>
      <c r="C653" s="71" t="s">
        <v>450</v>
      </c>
      <c r="D653" s="28">
        <v>6</v>
      </c>
      <c r="E653" s="23" t="s">
        <v>247</v>
      </c>
      <c r="F653" s="30" t="s">
        <v>340</v>
      </c>
      <c r="G653" s="24" t="s">
        <v>334</v>
      </c>
      <c r="H653" s="24" t="s">
        <v>451</v>
      </c>
      <c r="I653" s="25"/>
      <c r="J653" s="25"/>
      <c r="K653" s="47">
        <v>21</v>
      </c>
      <c r="L653" s="76">
        <v>11</v>
      </c>
    </row>
    <row r="654" spans="1:98" s="53" customFormat="1" ht="24.95" customHeight="1" x14ac:dyDescent="0.25">
      <c r="A654" s="73">
        <v>147</v>
      </c>
      <c r="B654" s="73"/>
      <c r="C654" s="83" t="s">
        <v>473</v>
      </c>
      <c r="D654" s="29">
        <v>6</v>
      </c>
      <c r="E654" s="22" t="s">
        <v>247</v>
      </c>
      <c r="F654" s="30" t="s">
        <v>304</v>
      </c>
      <c r="G654" s="30" t="s">
        <v>296</v>
      </c>
      <c r="H654" s="84" t="s">
        <v>126</v>
      </c>
      <c r="I654" s="25"/>
      <c r="J654" s="25"/>
      <c r="K654" s="47">
        <v>21</v>
      </c>
      <c r="L654" s="76">
        <v>14</v>
      </c>
    </row>
    <row r="655" spans="1:98" s="53" customFormat="1" ht="24.95" customHeight="1" x14ac:dyDescent="0.25">
      <c r="A655" s="73">
        <v>168</v>
      </c>
      <c r="B655" s="73"/>
      <c r="C655" s="71" t="s">
        <v>497</v>
      </c>
      <c r="D655" s="28">
        <v>6</v>
      </c>
      <c r="E655" s="23" t="s">
        <v>247</v>
      </c>
      <c r="F655" s="24" t="s">
        <v>189</v>
      </c>
      <c r="G655" s="24" t="s">
        <v>25</v>
      </c>
      <c r="H655" s="24" t="s">
        <v>234</v>
      </c>
      <c r="I655" s="25"/>
      <c r="J655" s="25"/>
      <c r="K655" s="47">
        <v>21</v>
      </c>
      <c r="L655" s="76">
        <v>16</v>
      </c>
    </row>
    <row r="656" spans="1:98" s="53" customFormat="1" ht="24.95" customHeight="1" x14ac:dyDescent="0.25">
      <c r="A656" s="73">
        <v>186</v>
      </c>
      <c r="B656" s="73"/>
      <c r="C656" s="72" t="s">
        <v>518</v>
      </c>
      <c r="D656" s="28">
        <v>6</v>
      </c>
      <c r="E656" s="23" t="s">
        <v>247</v>
      </c>
      <c r="F656" s="32" t="s">
        <v>387</v>
      </c>
      <c r="G656" s="30" t="s">
        <v>25</v>
      </c>
      <c r="H656" s="32" t="s">
        <v>388</v>
      </c>
      <c r="I656" s="25"/>
      <c r="J656" s="25"/>
      <c r="K656" s="48">
        <v>21</v>
      </c>
      <c r="L656" s="76">
        <v>17</v>
      </c>
    </row>
    <row r="657" spans="1:12" s="53" customFormat="1" ht="24.95" customHeight="1" x14ac:dyDescent="0.25">
      <c r="A657" s="73">
        <v>203</v>
      </c>
      <c r="B657" s="73"/>
      <c r="C657" s="71" t="s">
        <v>538</v>
      </c>
      <c r="D657" s="29">
        <v>6</v>
      </c>
      <c r="E657" s="23" t="s">
        <v>247</v>
      </c>
      <c r="F657" s="24" t="s">
        <v>539</v>
      </c>
      <c r="G657" s="30" t="s">
        <v>324</v>
      </c>
      <c r="H657" s="24" t="s">
        <v>540</v>
      </c>
      <c r="I657" s="25"/>
      <c r="J657" s="25"/>
      <c r="K657" s="48">
        <v>21</v>
      </c>
      <c r="L657" s="76">
        <v>19</v>
      </c>
    </row>
    <row r="658" spans="1:12" s="53" customFormat="1" ht="24.95" customHeight="1" x14ac:dyDescent="0.25">
      <c r="A658" s="73">
        <v>218</v>
      </c>
      <c r="B658" s="73"/>
      <c r="C658" s="74" t="s">
        <v>555</v>
      </c>
      <c r="D658" s="28">
        <v>6</v>
      </c>
      <c r="E658" s="23" t="s">
        <v>247</v>
      </c>
      <c r="F658" s="38" t="s">
        <v>286</v>
      </c>
      <c r="G658" s="24" t="s">
        <v>48</v>
      </c>
      <c r="H658" s="38" t="s">
        <v>76</v>
      </c>
      <c r="I658" s="25"/>
      <c r="J658" s="25"/>
      <c r="K658" s="48">
        <v>21</v>
      </c>
      <c r="L658" s="76">
        <v>22</v>
      </c>
    </row>
    <row r="659" spans="1:12" s="53" customFormat="1" ht="24.95" customHeight="1" x14ac:dyDescent="0.25">
      <c r="A659" s="73">
        <v>233</v>
      </c>
      <c r="B659" s="73"/>
      <c r="C659" s="74" t="s">
        <v>572</v>
      </c>
      <c r="D659" s="29">
        <v>6</v>
      </c>
      <c r="E659" s="23" t="s">
        <v>247</v>
      </c>
      <c r="F659" s="38" t="s">
        <v>327</v>
      </c>
      <c r="G659" s="24" t="s">
        <v>324</v>
      </c>
      <c r="H659" s="38" t="s">
        <v>328</v>
      </c>
      <c r="I659" s="25"/>
      <c r="J659" s="25"/>
      <c r="K659" s="48">
        <v>21</v>
      </c>
      <c r="L659" s="76">
        <v>24</v>
      </c>
    </row>
    <row r="660" spans="1:12" s="53" customFormat="1" ht="24.95" customHeight="1" x14ac:dyDescent="0.25">
      <c r="A660" s="73">
        <v>298</v>
      </c>
      <c r="B660" s="73"/>
      <c r="C660" s="72" t="s">
        <v>648</v>
      </c>
      <c r="D660" s="29">
        <v>7</v>
      </c>
      <c r="E660" s="23" t="s">
        <v>209</v>
      </c>
      <c r="F660" s="32" t="s">
        <v>256</v>
      </c>
      <c r="G660" s="30" t="s">
        <v>21</v>
      </c>
      <c r="H660" s="32" t="s">
        <v>210</v>
      </c>
      <c r="I660" s="25"/>
      <c r="J660" s="25"/>
      <c r="K660" s="48">
        <v>21</v>
      </c>
      <c r="L660" s="76">
        <v>2</v>
      </c>
    </row>
    <row r="661" spans="1:12" s="53" customFormat="1" ht="24.95" customHeight="1" x14ac:dyDescent="0.25">
      <c r="A661" s="73">
        <v>319</v>
      </c>
      <c r="B661" s="73"/>
      <c r="C661" s="83" t="s">
        <v>675</v>
      </c>
      <c r="D661" s="28">
        <v>7</v>
      </c>
      <c r="E661" s="22" t="s">
        <v>247</v>
      </c>
      <c r="F661" s="30" t="s">
        <v>223</v>
      </c>
      <c r="G661" s="30" t="s">
        <v>311</v>
      </c>
      <c r="H661" s="84" t="s">
        <v>224</v>
      </c>
      <c r="I661" s="25"/>
      <c r="J661" s="25"/>
      <c r="K661" s="48">
        <v>21</v>
      </c>
      <c r="L661" s="76">
        <v>4</v>
      </c>
    </row>
    <row r="662" spans="1:12" s="53" customFormat="1" ht="24.95" customHeight="1" x14ac:dyDescent="0.25">
      <c r="A662" s="73">
        <v>340</v>
      </c>
      <c r="B662" s="73"/>
      <c r="C662" s="74" t="s">
        <v>702</v>
      </c>
      <c r="D662" s="29">
        <v>7</v>
      </c>
      <c r="E662" s="23" t="s">
        <v>247</v>
      </c>
      <c r="F662" s="38" t="s">
        <v>439</v>
      </c>
      <c r="G662" s="24" t="s">
        <v>331</v>
      </c>
      <c r="H662" s="38" t="s">
        <v>642</v>
      </c>
      <c r="I662" s="25"/>
      <c r="J662" s="25"/>
      <c r="K662" s="48">
        <v>21</v>
      </c>
      <c r="L662" s="76">
        <v>7</v>
      </c>
    </row>
    <row r="663" spans="1:12" s="53" customFormat="1" ht="24.95" customHeight="1" x14ac:dyDescent="0.25">
      <c r="A663" s="73">
        <v>361</v>
      </c>
      <c r="B663" s="73"/>
      <c r="C663" s="72" t="s">
        <v>728</v>
      </c>
      <c r="D663" s="28">
        <v>7</v>
      </c>
      <c r="E663" s="23" t="s">
        <v>247</v>
      </c>
      <c r="F663" s="32" t="s">
        <v>387</v>
      </c>
      <c r="G663" s="30" t="s">
        <v>25</v>
      </c>
      <c r="H663" s="32" t="s">
        <v>388</v>
      </c>
      <c r="I663" s="25"/>
      <c r="J663" s="25"/>
      <c r="K663" s="48">
        <v>21</v>
      </c>
      <c r="L663" s="76">
        <v>10</v>
      </c>
    </row>
    <row r="664" spans="1:12" s="53" customFormat="1" ht="24.95" customHeight="1" x14ac:dyDescent="0.25">
      <c r="A664" s="73">
        <v>382</v>
      </c>
      <c r="B664" s="73"/>
      <c r="C664" s="75" t="s">
        <v>750</v>
      </c>
      <c r="D664" s="29">
        <v>7</v>
      </c>
      <c r="E664" s="23" t="s">
        <v>247</v>
      </c>
      <c r="F664" s="24" t="s">
        <v>304</v>
      </c>
      <c r="G664" s="36" t="s">
        <v>296</v>
      </c>
      <c r="H664" s="36" t="s">
        <v>126</v>
      </c>
      <c r="I664" s="25"/>
      <c r="J664" s="25"/>
      <c r="K664" s="48">
        <v>21</v>
      </c>
      <c r="L664" s="76">
        <v>12</v>
      </c>
    </row>
    <row r="665" spans="1:12" s="53" customFormat="1" ht="24.95" customHeight="1" x14ac:dyDescent="0.25">
      <c r="A665" s="73">
        <v>401</v>
      </c>
      <c r="B665" s="73"/>
      <c r="C665" s="75" t="s">
        <v>770</v>
      </c>
      <c r="D665" s="28">
        <v>7</v>
      </c>
      <c r="E665" s="23" t="s">
        <v>247</v>
      </c>
      <c r="F665" s="24" t="s">
        <v>151</v>
      </c>
      <c r="G665" s="36" t="s">
        <v>244</v>
      </c>
      <c r="H665" s="36" t="s">
        <v>245</v>
      </c>
      <c r="I665" s="25"/>
      <c r="J665" s="25"/>
      <c r="K665" s="48">
        <v>21</v>
      </c>
      <c r="L665" s="76">
        <v>13</v>
      </c>
    </row>
    <row r="666" spans="1:12" s="53" customFormat="1" ht="24.95" customHeight="1" x14ac:dyDescent="0.25">
      <c r="A666" s="73">
        <v>420</v>
      </c>
      <c r="B666" s="73"/>
      <c r="C666" s="73" t="s">
        <v>791</v>
      </c>
      <c r="D666" s="29">
        <v>7</v>
      </c>
      <c r="E666" s="23" t="s">
        <v>247</v>
      </c>
      <c r="F666" s="30" t="s">
        <v>24</v>
      </c>
      <c r="G666" s="24" t="s">
        <v>25</v>
      </c>
      <c r="H666" s="30" t="s">
        <v>156</v>
      </c>
      <c r="I666" s="25"/>
      <c r="J666" s="25"/>
      <c r="K666" s="48">
        <v>21</v>
      </c>
      <c r="L666" s="76">
        <v>15</v>
      </c>
    </row>
    <row r="667" spans="1:12" s="53" customFormat="1" ht="24.95" customHeight="1" x14ac:dyDescent="0.25">
      <c r="A667" s="73">
        <v>439</v>
      </c>
      <c r="B667" s="73"/>
      <c r="C667" s="74" t="s">
        <v>810</v>
      </c>
      <c r="D667" s="28">
        <v>7</v>
      </c>
      <c r="E667" s="23" t="s">
        <v>247</v>
      </c>
      <c r="F667" s="38" t="s">
        <v>115</v>
      </c>
      <c r="G667" s="24" t="s">
        <v>257</v>
      </c>
      <c r="H667" s="38" t="s">
        <v>116</v>
      </c>
      <c r="I667" s="33"/>
      <c r="J667" s="25"/>
      <c r="K667" s="48">
        <v>21</v>
      </c>
      <c r="L667" s="76">
        <v>18</v>
      </c>
    </row>
    <row r="668" spans="1:12" s="53" customFormat="1" ht="24.95" customHeight="1" x14ac:dyDescent="0.25">
      <c r="A668" s="73">
        <v>445</v>
      </c>
      <c r="B668" s="73"/>
      <c r="C668" s="75" t="s">
        <v>819</v>
      </c>
      <c r="D668" s="28">
        <v>7</v>
      </c>
      <c r="E668" s="22" t="s">
        <v>247</v>
      </c>
      <c r="F668" s="24" t="s">
        <v>368</v>
      </c>
      <c r="G668" s="36" t="s">
        <v>331</v>
      </c>
      <c r="H668" s="36" t="s">
        <v>85</v>
      </c>
      <c r="I668" s="33"/>
      <c r="J668" s="25"/>
      <c r="K668" s="48">
        <v>21</v>
      </c>
      <c r="L668" s="76">
        <v>20</v>
      </c>
    </row>
    <row r="669" spans="1:12" s="53" customFormat="1" ht="24.95" customHeight="1" x14ac:dyDescent="0.25">
      <c r="A669" s="73">
        <v>451</v>
      </c>
      <c r="B669" s="73"/>
      <c r="C669" s="106" t="s">
        <v>826</v>
      </c>
      <c r="D669" s="28">
        <v>7</v>
      </c>
      <c r="E669" s="23" t="s">
        <v>247</v>
      </c>
      <c r="F669" s="90" t="s">
        <v>47</v>
      </c>
      <c r="G669" s="30" t="s">
        <v>48</v>
      </c>
      <c r="H669" s="90" t="s">
        <v>49</v>
      </c>
      <c r="I669" s="33"/>
      <c r="J669" s="25"/>
      <c r="K669" s="48">
        <v>21</v>
      </c>
      <c r="L669" s="76">
        <v>21</v>
      </c>
    </row>
    <row r="670" spans="1:12" s="53" customFormat="1" ht="24.95" customHeight="1" x14ac:dyDescent="0.25">
      <c r="A670" s="73">
        <v>456</v>
      </c>
      <c r="B670" s="73"/>
      <c r="C670" s="72" t="s">
        <v>833</v>
      </c>
      <c r="D670" s="42">
        <v>7</v>
      </c>
      <c r="E670" s="23" t="s">
        <v>247</v>
      </c>
      <c r="F670" s="32" t="s">
        <v>62</v>
      </c>
      <c r="G670" s="32" t="s">
        <v>25</v>
      </c>
      <c r="H670" s="32" t="s">
        <v>156</v>
      </c>
      <c r="I670" s="33"/>
      <c r="J670" s="25"/>
      <c r="K670" s="48">
        <v>21</v>
      </c>
      <c r="L670" s="76">
        <v>25</v>
      </c>
    </row>
    <row r="671" spans="1:12" s="53" customFormat="1" ht="24.95" customHeight="1" x14ac:dyDescent="0.25">
      <c r="A671" s="73">
        <v>488</v>
      </c>
      <c r="B671" s="73"/>
      <c r="C671" s="74" t="s">
        <v>88</v>
      </c>
      <c r="D671" s="42">
        <v>8</v>
      </c>
      <c r="E671" s="23" t="s">
        <v>247</v>
      </c>
      <c r="F671" s="38" t="s">
        <v>539</v>
      </c>
      <c r="G671" s="24" t="s">
        <v>324</v>
      </c>
      <c r="H671" s="38" t="s">
        <v>856</v>
      </c>
      <c r="I671" s="25"/>
      <c r="J671" s="25"/>
      <c r="K671" s="48">
        <v>21</v>
      </c>
      <c r="L671" s="76">
        <v>5</v>
      </c>
    </row>
    <row r="672" spans="1:12" s="53" customFormat="1" ht="24.95" customHeight="1" x14ac:dyDescent="0.25">
      <c r="A672" s="73">
        <v>508</v>
      </c>
      <c r="B672" s="73"/>
      <c r="C672" s="73" t="s">
        <v>865</v>
      </c>
      <c r="D672" s="42">
        <v>8</v>
      </c>
      <c r="E672" s="23" t="s">
        <v>247</v>
      </c>
      <c r="F672" s="30" t="s">
        <v>100</v>
      </c>
      <c r="G672" s="24" t="s">
        <v>257</v>
      </c>
      <c r="H672" s="30" t="s">
        <v>101</v>
      </c>
      <c r="I672" s="26"/>
      <c r="J672" s="26"/>
      <c r="K672" s="48">
        <v>21</v>
      </c>
      <c r="L672" s="76">
        <v>23</v>
      </c>
    </row>
    <row r="674" spans="1:12" x14ac:dyDescent="0.3">
      <c r="L674" s="122"/>
    </row>
    <row r="675" spans="1:12" x14ac:dyDescent="0.3">
      <c r="A675" s="10"/>
      <c r="D675" s="10"/>
      <c r="E675" s="10"/>
      <c r="F675" s="10"/>
      <c r="G675" s="10"/>
      <c r="H675" s="10"/>
      <c r="K675" s="10"/>
      <c r="L675" s="123"/>
    </row>
  </sheetData>
  <autoFilter ref="A11:L672">
    <sortState ref="A12:L609">
      <sortCondition ref="K12:K609"/>
    </sortState>
  </autoFilter>
  <mergeCells count="173">
    <mergeCell ref="A1:G1"/>
    <mergeCell ref="A6:G6"/>
    <mergeCell ref="A7:G7"/>
    <mergeCell ref="H1:M8"/>
    <mergeCell ref="J42:J43"/>
    <mergeCell ref="K42:K43"/>
    <mergeCell ref="L42:L43"/>
    <mergeCell ref="B42:B43"/>
    <mergeCell ref="D42:D43"/>
    <mergeCell ref="E42:E43"/>
    <mergeCell ref="F42:F43"/>
    <mergeCell ref="G42:G43"/>
    <mergeCell ref="L9:L10"/>
    <mergeCell ref="B9:B10"/>
    <mergeCell ref="J9:J10"/>
    <mergeCell ref="F9:F10"/>
    <mergeCell ref="E9:E10"/>
    <mergeCell ref="G9:G10"/>
    <mergeCell ref="D9:D10"/>
    <mergeCell ref="K9:K10"/>
    <mergeCell ref="A5:G5"/>
    <mergeCell ref="J75:J76"/>
    <mergeCell ref="K75:K76"/>
    <mergeCell ref="L75:L76"/>
    <mergeCell ref="B108:B109"/>
    <mergeCell ref="D108:D109"/>
    <mergeCell ref="E108:E109"/>
    <mergeCell ref="F108:F109"/>
    <mergeCell ref="G108:G109"/>
    <mergeCell ref="J108:J109"/>
    <mergeCell ref="K108:K109"/>
    <mergeCell ref="L108:L109"/>
    <mergeCell ref="B75:B76"/>
    <mergeCell ref="D75:D76"/>
    <mergeCell ref="E75:E76"/>
    <mergeCell ref="F75:F76"/>
    <mergeCell ref="G75:G76"/>
    <mergeCell ref="J141:J142"/>
    <mergeCell ref="K141:K142"/>
    <mergeCell ref="L141:L142"/>
    <mergeCell ref="B174:B175"/>
    <mergeCell ref="D174:D175"/>
    <mergeCell ref="E174:E175"/>
    <mergeCell ref="F174:F175"/>
    <mergeCell ref="G174:G175"/>
    <mergeCell ref="J174:J175"/>
    <mergeCell ref="K174:K175"/>
    <mergeCell ref="L174:L175"/>
    <mergeCell ref="B141:B142"/>
    <mergeCell ref="D141:D142"/>
    <mergeCell ref="E141:E142"/>
    <mergeCell ref="F141:F142"/>
    <mergeCell ref="G141:G142"/>
    <mergeCell ref="J207:J208"/>
    <mergeCell ref="K207:K208"/>
    <mergeCell ref="L207:L208"/>
    <mergeCell ref="B240:B241"/>
    <mergeCell ref="D240:D241"/>
    <mergeCell ref="E240:E241"/>
    <mergeCell ref="F240:F241"/>
    <mergeCell ref="G240:G241"/>
    <mergeCell ref="J240:J241"/>
    <mergeCell ref="K240:K241"/>
    <mergeCell ref="L240:L241"/>
    <mergeCell ref="B207:B208"/>
    <mergeCell ref="D207:D208"/>
    <mergeCell ref="E207:E208"/>
    <mergeCell ref="F207:F208"/>
    <mergeCell ref="G207:G208"/>
    <mergeCell ref="J273:J274"/>
    <mergeCell ref="K273:K274"/>
    <mergeCell ref="L273:L274"/>
    <mergeCell ref="B297:B298"/>
    <mergeCell ref="D297:D298"/>
    <mergeCell ref="E297:E298"/>
    <mergeCell ref="F297:F298"/>
    <mergeCell ref="G297:G298"/>
    <mergeCell ref="J297:J298"/>
    <mergeCell ref="K297:K298"/>
    <mergeCell ref="L297:L298"/>
    <mergeCell ref="B273:B274"/>
    <mergeCell ref="D273:D274"/>
    <mergeCell ref="E273:E274"/>
    <mergeCell ref="F273:F274"/>
    <mergeCell ref="G273:G274"/>
    <mergeCell ref="J330:J331"/>
    <mergeCell ref="K330:K331"/>
    <mergeCell ref="L330:L331"/>
    <mergeCell ref="B363:B364"/>
    <mergeCell ref="D363:D364"/>
    <mergeCell ref="E363:E364"/>
    <mergeCell ref="F363:F364"/>
    <mergeCell ref="G363:G364"/>
    <mergeCell ref="J363:J364"/>
    <mergeCell ref="K363:K364"/>
    <mergeCell ref="L363:L364"/>
    <mergeCell ref="B330:B331"/>
    <mergeCell ref="D330:D331"/>
    <mergeCell ref="E330:E331"/>
    <mergeCell ref="F330:F331"/>
    <mergeCell ref="G330:G331"/>
    <mergeCell ref="J396:J397"/>
    <mergeCell ref="K396:K397"/>
    <mergeCell ref="L396:L397"/>
    <mergeCell ref="B429:B430"/>
    <mergeCell ref="D429:D430"/>
    <mergeCell ref="E429:E430"/>
    <mergeCell ref="F429:F430"/>
    <mergeCell ref="G429:G430"/>
    <mergeCell ref="J429:J430"/>
    <mergeCell ref="K429:K430"/>
    <mergeCell ref="L429:L430"/>
    <mergeCell ref="B396:B397"/>
    <mergeCell ref="D396:D397"/>
    <mergeCell ref="E396:E397"/>
    <mergeCell ref="F396:F397"/>
    <mergeCell ref="G396:G397"/>
    <mergeCell ref="J462:J463"/>
    <mergeCell ref="K462:K463"/>
    <mergeCell ref="L462:L463"/>
    <mergeCell ref="B495:B496"/>
    <mergeCell ref="D495:D496"/>
    <mergeCell ref="E495:E496"/>
    <mergeCell ref="F495:F496"/>
    <mergeCell ref="G495:G496"/>
    <mergeCell ref="J495:J496"/>
    <mergeCell ref="K495:K496"/>
    <mergeCell ref="L495:L496"/>
    <mergeCell ref="B462:B463"/>
    <mergeCell ref="D462:D463"/>
    <mergeCell ref="E462:E463"/>
    <mergeCell ref="F462:F463"/>
    <mergeCell ref="G462:G463"/>
    <mergeCell ref="J528:J529"/>
    <mergeCell ref="K528:K529"/>
    <mergeCell ref="L528:L529"/>
    <mergeCell ref="B561:B562"/>
    <mergeCell ref="D561:D562"/>
    <mergeCell ref="E561:E562"/>
    <mergeCell ref="F561:F562"/>
    <mergeCell ref="G561:G562"/>
    <mergeCell ref="J561:J562"/>
    <mergeCell ref="K561:K562"/>
    <mergeCell ref="L561:L562"/>
    <mergeCell ref="B528:B529"/>
    <mergeCell ref="D528:D529"/>
    <mergeCell ref="E528:E529"/>
    <mergeCell ref="F528:F529"/>
    <mergeCell ref="G528:G529"/>
    <mergeCell ref="J645:J646"/>
    <mergeCell ref="K645:K646"/>
    <mergeCell ref="L645:L646"/>
    <mergeCell ref="B645:B646"/>
    <mergeCell ref="D645:D646"/>
    <mergeCell ref="E645:E646"/>
    <mergeCell ref="F645:F646"/>
    <mergeCell ref="G645:G646"/>
    <mergeCell ref="J601:J602"/>
    <mergeCell ref="K601:K602"/>
    <mergeCell ref="L601:L602"/>
    <mergeCell ref="B622:B623"/>
    <mergeCell ref="D622:D623"/>
    <mergeCell ref="E622:E623"/>
    <mergeCell ref="F622:F623"/>
    <mergeCell ref="G622:G623"/>
    <mergeCell ref="J622:J623"/>
    <mergeCell ref="K622:K623"/>
    <mergeCell ref="L622:L623"/>
    <mergeCell ref="B601:B602"/>
    <mergeCell ref="D601:D602"/>
    <mergeCell ref="E601:E602"/>
    <mergeCell ref="F601:F602"/>
    <mergeCell ref="G601:G602"/>
  </mergeCells>
  <dataValidations count="2">
    <dataValidation type="list" allowBlank="1" showInputMessage="1" showErrorMessage="1" sqref="F47:F49 F62:F69">
      <formula1>$F$72:$F$91</formula1>
    </dataValidation>
    <dataValidation type="list" allowBlank="1" showInputMessage="1" showErrorMessage="1" sqref="F57:F61 F45:F46 F21:F41 F50:F51">
      <formula1>$F$73:$F$92</formula1>
    </dataValidation>
  </dataValidations>
  <pageMargins left="0.19685039370078741" right="0" top="0" bottom="0" header="0.11811023622047245" footer="0.11811023622047245"/>
  <pageSetup paperSize="9" scale="70" orientation="portrait" r:id="rId1"/>
  <rowBreaks count="21" manualBreakCount="21">
    <brk id="41" max="16383" man="1"/>
    <brk id="74" max="16383" man="1"/>
    <brk id="107" max="16383" man="1"/>
    <brk id="140" max="16383" man="1"/>
    <brk id="173" max="16383" man="1"/>
    <brk id="206" max="16383" man="1"/>
    <brk id="239" max="16383" man="1"/>
    <brk id="272" max="16383" man="1"/>
    <brk id="296" max="16383" man="1"/>
    <brk id="329" max="16383" man="1"/>
    <brk id="362" max="16383" man="1"/>
    <brk id="395" max="16383" man="1"/>
    <brk id="428" max="16383" man="1"/>
    <brk id="461" max="16383" man="1"/>
    <brk id="494" max="16383" man="1"/>
    <brk id="527" max="16383" man="1"/>
    <brk id="560" max="16383" man="1"/>
    <brk id="600" max="16383" man="1"/>
    <brk id="621" max="16383" man="1"/>
    <brk id="644" max="16383" man="1"/>
    <brk id="67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5"/>
  <sheetViews>
    <sheetView zoomScale="80" zoomScaleNormal="80" workbookViewId="0">
      <selection activeCell="M13" sqref="M13"/>
    </sheetView>
  </sheetViews>
  <sheetFormatPr defaultColWidth="9.140625" defaultRowHeight="36" customHeight="1" x14ac:dyDescent="0.25"/>
  <cols>
    <col min="1" max="1" width="30.7109375" style="1" customWidth="1"/>
    <col min="2" max="2" width="7.7109375" style="1" customWidth="1"/>
    <col min="3" max="3" width="30.7109375" style="1" customWidth="1"/>
    <col min="4" max="4" width="10.7109375" style="1" customWidth="1"/>
    <col min="5" max="5" width="9.85546875" style="1" customWidth="1"/>
    <col min="6" max="6" width="3.140625" style="1" customWidth="1"/>
    <col min="7" max="7" width="30.7109375" style="1" customWidth="1"/>
    <col min="8" max="8" width="7.7109375" style="1" customWidth="1"/>
    <col min="9" max="9" width="30.7109375" style="1" customWidth="1"/>
    <col min="10" max="10" width="10.7109375" style="1" customWidth="1"/>
    <col min="11" max="11" width="8.7109375" style="1" customWidth="1"/>
    <col min="12" max="16384" width="9.140625" style="1"/>
  </cols>
  <sheetData>
    <row r="1" spans="1:11" ht="36" customHeight="1" thickTop="1" x14ac:dyDescent="0.25">
      <c r="A1" s="2" t="s">
        <v>13</v>
      </c>
      <c r="B1" s="3" t="s">
        <v>14</v>
      </c>
      <c r="C1" s="3" t="s">
        <v>15</v>
      </c>
      <c r="D1" s="3" t="s">
        <v>16</v>
      </c>
      <c r="E1" s="4" t="s">
        <v>17</v>
      </c>
      <c r="G1" s="2" t="s">
        <v>13</v>
      </c>
      <c r="H1" s="3" t="s">
        <v>14</v>
      </c>
      <c r="I1" s="3" t="s">
        <v>15</v>
      </c>
      <c r="J1" s="3" t="s">
        <v>16</v>
      </c>
      <c r="K1" s="4" t="s">
        <v>17</v>
      </c>
    </row>
    <row r="2" spans="1:11" ht="36" customHeight="1" thickBot="1" x14ac:dyDescent="0.3">
      <c r="A2" s="6" t="str">
        <f>'Списак уч. по учионицама'!C12</f>
        <v>Тодорa Јанковић</v>
      </c>
      <c r="B2" s="5">
        <f>'Списак уч. по учионицама'!D12</f>
        <v>6</v>
      </c>
      <c r="C2" s="7" t="str">
        <f>'Списак уч. по учионицама'!F12</f>
        <v>Вук Караџић</v>
      </c>
      <c r="D2" s="8">
        <f>'Списак уч. по учионицама'!K12</f>
        <v>1</v>
      </c>
      <c r="E2" s="9">
        <f>'Списак уч. по учионицама'!L12</f>
        <v>1</v>
      </c>
      <c r="G2" s="6" t="str">
        <f>'Списак уч. по учионицама'!C13</f>
        <v>Огњен Ницуловић</v>
      </c>
      <c r="H2" s="5">
        <f>'Списак уч. по учионицама'!D13</f>
        <v>6</v>
      </c>
      <c r="I2" s="7" t="str">
        <f>'Списак уч. по учионицама'!F13</f>
        <v>И. Бирчанин</v>
      </c>
      <c r="J2" s="8">
        <f>'Списак уч. по учионицама'!K13</f>
        <v>1</v>
      </c>
      <c r="K2" s="9">
        <f>'Списак уч. по учионицама'!L13</f>
        <v>3</v>
      </c>
    </row>
    <row r="3" spans="1:11" ht="36" customHeight="1" thickTop="1" x14ac:dyDescent="0.25">
      <c r="A3" s="2" t="s">
        <v>13</v>
      </c>
      <c r="B3" s="3" t="s">
        <v>14</v>
      </c>
      <c r="C3" s="3" t="s">
        <v>15</v>
      </c>
      <c r="D3" s="3" t="s">
        <v>16</v>
      </c>
      <c r="E3" s="4" t="s">
        <v>17</v>
      </c>
      <c r="G3" s="2" t="s">
        <v>13</v>
      </c>
      <c r="H3" s="3" t="s">
        <v>14</v>
      </c>
      <c r="I3" s="3" t="s">
        <v>15</v>
      </c>
      <c r="J3" s="3" t="s">
        <v>16</v>
      </c>
      <c r="K3" s="4" t="s">
        <v>17</v>
      </c>
    </row>
    <row r="4" spans="1:11" ht="36" customHeight="1" thickBot="1" x14ac:dyDescent="0.3">
      <c r="A4" s="6" t="str">
        <f>'Списак уч. по учионицама'!C14</f>
        <v xml:space="preserve">Ирина Тодоров </v>
      </c>
      <c r="B4" s="5">
        <f>'Списак уч. по учионицама'!D14</f>
        <v>6</v>
      </c>
      <c r="C4" s="7" t="str">
        <f>'Списак уч. по учионицама'!F14</f>
        <v xml:space="preserve">М.Ђ.Милићевић </v>
      </c>
      <c r="D4" s="8">
        <f>'Списак уч. по учионицама'!K14</f>
        <v>1</v>
      </c>
      <c r="E4" s="9">
        <f>'Списак уч. по учионицама'!L14</f>
        <v>5</v>
      </c>
      <c r="G4" s="6" t="str">
        <f>'Списак уч. по учионицама'!C15</f>
        <v>Ђурђа Петровић</v>
      </c>
      <c r="H4" s="5">
        <f>'Списак уч. по учионицама'!D15</f>
        <v>6</v>
      </c>
      <c r="I4" s="7" t="str">
        <f>'Списак уч. по учионицама'!F15</f>
        <v>1300 каплара</v>
      </c>
      <c r="J4" s="8">
        <f>'Списак уч. по учионицама'!K15</f>
        <v>1</v>
      </c>
      <c r="K4" s="9">
        <f>'Списак уч. по учионицама'!L15</f>
        <v>8</v>
      </c>
    </row>
    <row r="5" spans="1:11" ht="36" customHeight="1" thickTop="1" x14ac:dyDescent="0.25">
      <c r="A5" s="2" t="s">
        <v>13</v>
      </c>
      <c r="B5" s="3" t="s">
        <v>14</v>
      </c>
      <c r="C5" s="3" t="s">
        <v>15</v>
      </c>
      <c r="D5" s="3" t="s">
        <v>16</v>
      </c>
      <c r="E5" s="4" t="s">
        <v>17</v>
      </c>
      <c r="G5" s="2" t="s">
        <v>13</v>
      </c>
      <c r="H5" s="3" t="s">
        <v>14</v>
      </c>
      <c r="I5" s="3" t="s">
        <v>15</v>
      </c>
      <c r="J5" s="3" t="s">
        <v>16</v>
      </c>
      <c r="K5" s="4" t="s">
        <v>17</v>
      </c>
    </row>
    <row r="6" spans="1:11" ht="36" customHeight="1" thickBot="1" x14ac:dyDescent="0.3">
      <c r="A6" s="6" t="str">
        <f>'Списак уч. по учионицама'!C16</f>
        <v>Тамара Стошић</v>
      </c>
      <c r="B6" s="5">
        <f>'Списак уч. по учионицама'!D16</f>
        <v>6</v>
      </c>
      <c r="C6" s="7" t="str">
        <f>'Списак уч. по учионицама'!F16</f>
        <v>Душко Радовић</v>
      </c>
      <c r="D6" s="8">
        <f>'Списак уч. по учионицама'!K16</f>
        <v>1</v>
      </c>
      <c r="E6" s="9">
        <f>'Списак уч. по учионицама'!L16</f>
        <v>10</v>
      </c>
      <c r="G6" s="6" t="str">
        <f>'Списак уч. по учионицама'!C17</f>
        <v>Ана Станковић</v>
      </c>
      <c r="H6" s="5">
        <f>'Списак уч. по учионицама'!D17</f>
        <v>6</v>
      </c>
      <c r="I6" s="7" t="str">
        <f>'Списак уч. по учионицама'!F17</f>
        <v>Павле Савић</v>
      </c>
      <c r="J6" s="8">
        <f>'Списак уч. по учионицама'!K17</f>
        <v>1</v>
      </c>
      <c r="K6" s="9">
        <f>'Списак уч. по учионицама'!L17</f>
        <v>12</v>
      </c>
    </row>
    <row r="7" spans="1:11" ht="36" customHeight="1" thickTop="1" x14ac:dyDescent="0.25">
      <c r="A7" s="2" t="s">
        <v>13</v>
      </c>
      <c r="B7" s="3" t="s">
        <v>14</v>
      </c>
      <c r="C7" s="3" t="s">
        <v>15</v>
      </c>
      <c r="D7" s="3" t="s">
        <v>16</v>
      </c>
      <c r="E7" s="4" t="s">
        <v>17</v>
      </c>
      <c r="G7" s="2" t="s">
        <v>13</v>
      </c>
      <c r="H7" s="3" t="s">
        <v>14</v>
      </c>
      <c r="I7" s="3" t="s">
        <v>15</v>
      </c>
      <c r="J7" s="3" t="s">
        <v>16</v>
      </c>
      <c r="K7" s="4" t="s">
        <v>17</v>
      </c>
    </row>
    <row r="8" spans="1:11" ht="36" customHeight="1" thickBot="1" x14ac:dyDescent="0.3">
      <c r="A8" s="6" t="str">
        <f>'Списак уч. по учионицама'!C18</f>
        <v>Нађа Митровић</v>
      </c>
      <c r="B8" s="5">
        <f>'Списак уч. по учионицама'!D18</f>
        <v>6</v>
      </c>
      <c r="C8" s="7" t="str">
        <f>'Списак уч. по учионицама'!F18</f>
        <v>Бранко Ћопић</v>
      </c>
      <c r="D8" s="8">
        <f>'Списак уч. по учионицама'!K18</f>
        <v>1</v>
      </c>
      <c r="E8" s="9">
        <f>'Списак уч. по учионицама'!L18</f>
        <v>13</v>
      </c>
      <c r="G8" s="6" t="str">
        <f>'Списак уч. по учионицама'!C19</f>
        <v xml:space="preserve">Тара Лукић </v>
      </c>
      <c r="H8" s="5">
        <f>'Списак уч. по учионицама'!D19</f>
        <v>6</v>
      </c>
      <c r="I8" s="7" t="str">
        <f>'Списак уч. по учионицама'!F19</f>
        <v>Филип Кљајић Фића</v>
      </c>
      <c r="J8" s="8">
        <f>'Списак уч. по учионицама'!K19</f>
        <v>1</v>
      </c>
      <c r="K8" s="9">
        <f>'Списак уч. по учионицама'!L19</f>
        <v>15</v>
      </c>
    </row>
    <row r="9" spans="1:11" ht="36" customHeight="1" thickTop="1" x14ac:dyDescent="0.25">
      <c r="A9" s="2" t="s">
        <v>13</v>
      </c>
      <c r="B9" s="3" t="s">
        <v>14</v>
      </c>
      <c r="C9" s="3" t="s">
        <v>15</v>
      </c>
      <c r="D9" s="3" t="s">
        <v>16</v>
      </c>
      <c r="E9" s="4" t="s">
        <v>17</v>
      </c>
      <c r="G9" s="2" t="s">
        <v>13</v>
      </c>
      <c r="H9" s="3" t="s">
        <v>14</v>
      </c>
      <c r="I9" s="3" t="s">
        <v>15</v>
      </c>
      <c r="J9" s="3" t="s">
        <v>16</v>
      </c>
      <c r="K9" s="4" t="s">
        <v>17</v>
      </c>
    </row>
    <row r="10" spans="1:11" ht="36" customHeight="1" thickBot="1" x14ac:dyDescent="0.3">
      <c r="A10" s="6" t="str">
        <f>'Списак уч. по учионицама'!C20</f>
        <v>Теодора Шева</v>
      </c>
      <c r="B10" s="5">
        <f>'Списак уч. по учионицама'!D20</f>
        <v>6</v>
      </c>
      <c r="C10" s="7" t="str">
        <f>'Списак уч. по учионицама'!F20</f>
        <v>Лаза Костић</v>
      </c>
      <c r="D10" s="8">
        <f>'Списак уч. по учионицама'!K20</f>
        <v>1</v>
      </c>
      <c r="E10" s="9">
        <f>'Списак уч. по учионицама'!L20</f>
        <v>17</v>
      </c>
      <c r="G10" s="6" t="str">
        <f>'Списак уч. по учионицама'!C21</f>
        <v>Иван Нинчић</v>
      </c>
      <c r="H10" s="5">
        <f>'Списак уч. по учионицама'!D21</f>
        <v>6</v>
      </c>
      <c r="I10" s="7" t="str">
        <f>'Списак уч. по учионицама'!F21</f>
        <v>Јелена Ћетковић</v>
      </c>
      <c r="J10" s="8">
        <f>'Списак уч. по учионицама'!K21</f>
        <v>1</v>
      </c>
      <c r="K10" s="9">
        <f>'Списак уч. по учионицама'!L21</f>
        <v>20</v>
      </c>
    </row>
    <row r="11" spans="1:11" ht="36" customHeight="1" thickTop="1" x14ac:dyDescent="0.25">
      <c r="A11" s="2" t="s">
        <v>13</v>
      </c>
      <c r="B11" s="3" t="s">
        <v>14</v>
      </c>
      <c r="C11" s="3" t="s">
        <v>15</v>
      </c>
      <c r="D11" s="3" t="s">
        <v>16</v>
      </c>
      <c r="E11" s="4" t="s">
        <v>17</v>
      </c>
      <c r="G11" s="2" t="s">
        <v>13</v>
      </c>
      <c r="H11" s="3" t="s">
        <v>14</v>
      </c>
      <c r="I11" s="3" t="s">
        <v>15</v>
      </c>
      <c r="J11" s="3" t="s">
        <v>16</v>
      </c>
      <c r="K11" s="4" t="s">
        <v>17</v>
      </c>
    </row>
    <row r="12" spans="1:11" ht="36" customHeight="1" thickBot="1" x14ac:dyDescent="0.3">
      <c r="A12" s="6" t="str">
        <f>'Списак уч. по учионицама'!C22</f>
        <v>Михајло Кукић</v>
      </c>
      <c r="B12" s="5">
        <f>'Списак уч. по учионицама'!D22</f>
        <v>6</v>
      </c>
      <c r="C12" s="7" t="str">
        <f>'Списак уч. по учионицама'!F22</f>
        <v>Браћа Барух</v>
      </c>
      <c r="D12" s="8">
        <f>'Списак уч. по учионицама'!K22</f>
        <v>1</v>
      </c>
      <c r="E12" s="9">
        <f>'Списак уч. по учионицама'!L22</f>
        <v>22</v>
      </c>
      <c r="G12" s="6" t="str">
        <f>'Списак уч. по учионицама'!C23</f>
        <v>Наталија Живковић</v>
      </c>
      <c r="H12" s="5">
        <f>'Списак уч. по учионицама'!D23</f>
        <v>6</v>
      </c>
      <c r="I12" s="7" t="str">
        <f>'Списак уч. по учионицама'!F23</f>
        <v>Јелена Ћетковић</v>
      </c>
      <c r="J12" s="8">
        <f>'Списак уч. по учионицама'!K23</f>
        <v>1</v>
      </c>
      <c r="K12" s="9">
        <f>'Списак уч. по учионицама'!L23</f>
        <v>24</v>
      </c>
    </row>
    <row r="13" spans="1:11" ht="36" customHeight="1" thickTop="1" x14ac:dyDescent="0.25">
      <c r="A13" s="2" t="s">
        <v>13</v>
      </c>
      <c r="B13" s="3" t="s">
        <v>14</v>
      </c>
      <c r="C13" s="3" t="s">
        <v>15</v>
      </c>
      <c r="D13" s="3" t="s">
        <v>16</v>
      </c>
      <c r="E13" s="4" t="s">
        <v>17</v>
      </c>
      <c r="G13" s="2" t="s">
        <v>13</v>
      </c>
      <c r="H13" s="3" t="s">
        <v>14</v>
      </c>
      <c r="I13" s="3" t="s">
        <v>15</v>
      </c>
      <c r="J13" s="3" t="s">
        <v>16</v>
      </c>
      <c r="K13" s="4" t="s">
        <v>17</v>
      </c>
    </row>
    <row r="14" spans="1:11" ht="36" customHeight="1" thickBot="1" x14ac:dyDescent="0.3">
      <c r="A14" s="6" t="str">
        <f>'Списак уч. по учионицама'!C24</f>
        <v>Милош Стевановић</v>
      </c>
      <c r="B14" s="5">
        <f>'Списак уч. по учионицама'!D24</f>
        <v>6</v>
      </c>
      <c r="C14" s="7" t="str">
        <f>'Списак уч. по учионицама'!F24</f>
        <v>„Франце Прешерн“</v>
      </c>
      <c r="D14" s="8">
        <f>'Списак уч. по учионицама'!K24</f>
        <v>1</v>
      </c>
      <c r="E14" s="9">
        <f>'Списак уч. по учионицама'!L24</f>
        <v>25</v>
      </c>
      <c r="G14" s="6" t="str">
        <f>'Списак уч. по учионицама'!C25</f>
        <v>Ана Комлен</v>
      </c>
      <c r="H14" s="5">
        <f>'Списак уч. по учионицама'!D25</f>
        <v>6</v>
      </c>
      <c r="I14" s="7" t="str">
        <f>'Списак уч. по учионицама'!F25</f>
        <v>„Франце Прешерн“</v>
      </c>
      <c r="J14" s="8">
        <f>'Списак уч. по учионицама'!K25</f>
        <v>1</v>
      </c>
      <c r="K14" s="9">
        <f>'Списак уч. по учионицама'!L25</f>
        <v>27</v>
      </c>
    </row>
    <row r="15" spans="1:11" ht="36" customHeight="1" thickTop="1" x14ac:dyDescent="0.25">
      <c r="A15" s="2" t="s">
        <v>13</v>
      </c>
      <c r="B15" s="3" t="s">
        <v>14</v>
      </c>
      <c r="C15" s="3" t="s">
        <v>15</v>
      </c>
      <c r="D15" s="3" t="s">
        <v>16</v>
      </c>
      <c r="E15" s="4" t="s">
        <v>17</v>
      </c>
      <c r="G15" s="2" t="s">
        <v>13</v>
      </c>
      <c r="H15" s="3" t="s">
        <v>14</v>
      </c>
      <c r="I15" s="3" t="s">
        <v>15</v>
      </c>
      <c r="J15" s="3" t="s">
        <v>16</v>
      </c>
      <c r="K15" s="4" t="s">
        <v>17</v>
      </c>
    </row>
    <row r="16" spans="1:11" ht="36" customHeight="1" thickBot="1" x14ac:dyDescent="0.3">
      <c r="A16" s="6" t="str">
        <f>'Списак уч. по учионицама'!C26</f>
        <v xml:space="preserve">Реља Илић </v>
      </c>
      <c r="B16" s="5">
        <f>'Списак уч. по учионицама'!D26</f>
        <v>6</v>
      </c>
      <c r="C16" s="7" t="str">
        <f>'Списак уч. по учионицама'!F26</f>
        <v>Јосиф Панчић</v>
      </c>
      <c r="D16" s="8">
        <f>'Списак уч. по учионицама'!K26</f>
        <v>1</v>
      </c>
      <c r="E16" s="9">
        <f>'Списак уч. по учионицама'!L26</f>
        <v>29</v>
      </c>
      <c r="G16" s="6" t="str">
        <f>'Списак уч. по учионицама'!C27</f>
        <v>Богдан Црвеница</v>
      </c>
      <c r="H16" s="5">
        <f>'Списак уч. по учионицама'!D27</f>
        <v>7</v>
      </c>
      <c r="I16" s="7" t="str">
        <f>'Списак уч. по учионицама'!F27</f>
        <v>Ј. Миловановић</v>
      </c>
      <c r="J16" s="8">
        <f>'Списак уч. по учионицама'!K27</f>
        <v>1</v>
      </c>
      <c r="K16" s="9">
        <f>'Списак уч. по учионицама'!L27</f>
        <v>2</v>
      </c>
    </row>
    <row r="17" spans="1:11" ht="36" customHeight="1" thickTop="1" x14ac:dyDescent="0.25">
      <c r="A17" s="2" t="s">
        <v>13</v>
      </c>
      <c r="B17" s="3" t="s">
        <v>14</v>
      </c>
      <c r="C17" s="3" t="s">
        <v>15</v>
      </c>
      <c r="D17" s="3" t="s">
        <v>16</v>
      </c>
      <c r="E17" s="4" t="s">
        <v>17</v>
      </c>
      <c r="G17" s="2" t="s">
        <v>13</v>
      </c>
      <c r="H17" s="3" t="s">
        <v>14</v>
      </c>
      <c r="I17" s="3" t="s">
        <v>15</v>
      </c>
      <c r="J17" s="3" t="s">
        <v>16</v>
      </c>
      <c r="K17" s="4" t="s">
        <v>17</v>
      </c>
    </row>
    <row r="18" spans="1:11" ht="36" customHeight="1" thickBot="1" x14ac:dyDescent="0.3">
      <c r="A18" s="6" t="str">
        <f>'Списак уч. по учионицама'!C28</f>
        <v>Јанко Поповић</v>
      </c>
      <c r="B18" s="5">
        <f>'Списак уч. по учионицама'!D28</f>
        <v>7</v>
      </c>
      <c r="C18" s="7" t="str">
        <f>'Списак уч. по учионицама'!F28</f>
        <v>Математичка гимназија</v>
      </c>
      <c r="D18" s="8">
        <f>'Списак уч. по учионицама'!K28</f>
        <v>1</v>
      </c>
      <c r="E18" s="9">
        <f>'Списак уч. по учионицама'!L28</f>
        <v>6</v>
      </c>
      <c r="G18" s="6" t="str">
        <f>'Списак уч. по учионицама'!C29</f>
        <v xml:space="preserve">Федор Вуксановић </v>
      </c>
      <c r="H18" s="5">
        <f>'Списак уч. по учионицама'!D29</f>
        <v>7</v>
      </c>
      <c r="I18" s="7" t="str">
        <f>'Списак уч. по учионицама'!F29</f>
        <v xml:space="preserve">Филип  Филиповић </v>
      </c>
      <c r="J18" s="8">
        <f>'Списак уч. по учионицама'!K29</f>
        <v>1</v>
      </c>
      <c r="K18" s="9">
        <f>'Списак уч. по учионицама'!L29</f>
        <v>9</v>
      </c>
    </row>
    <row r="19" spans="1:11" ht="36" customHeight="1" thickTop="1" x14ac:dyDescent="0.25">
      <c r="A19" s="2" t="s">
        <v>13</v>
      </c>
      <c r="B19" s="3" t="s">
        <v>14</v>
      </c>
      <c r="C19" s="3" t="s">
        <v>15</v>
      </c>
      <c r="D19" s="3" t="s">
        <v>16</v>
      </c>
      <c r="E19" s="4" t="s">
        <v>17</v>
      </c>
      <c r="G19" s="2" t="s">
        <v>13</v>
      </c>
      <c r="H19" s="3" t="s">
        <v>14</v>
      </c>
      <c r="I19" s="3" t="s">
        <v>15</v>
      </c>
      <c r="J19" s="3" t="s">
        <v>16</v>
      </c>
      <c r="K19" s="4" t="s">
        <v>17</v>
      </c>
    </row>
    <row r="20" spans="1:11" ht="36" customHeight="1" thickBot="1" x14ac:dyDescent="0.3">
      <c r="A20" s="6" t="str">
        <f>'Списак уч. по учионицама'!C30</f>
        <v>Анђелика Михаиловић</v>
      </c>
      <c r="B20" s="5">
        <f>'Списак уч. по учионицама'!D30</f>
        <v>7</v>
      </c>
      <c r="C20" s="7" t="str">
        <f>'Списак уч. по учионицама'!F30</f>
        <v>Математичка гимназија</v>
      </c>
      <c r="D20" s="8">
        <f>'Списак уч. по учионицама'!K30</f>
        <v>1</v>
      </c>
      <c r="E20" s="9">
        <f>'Списак уч. по учионицама'!L30</f>
        <v>14</v>
      </c>
      <c r="G20" s="6" t="str">
        <f>'Списак уч. по учионицама'!C31</f>
        <v>Лана Матић</v>
      </c>
      <c r="H20" s="5">
        <f>'Списак уч. по учионицама'!D31</f>
        <v>7</v>
      </c>
      <c r="I20" s="7" t="str">
        <f>'Списак уч. по учионицама'!F31</f>
        <v>Момчило Живојиновић</v>
      </c>
      <c r="J20" s="8">
        <f>'Списак уч. по учионицама'!K31</f>
        <v>1</v>
      </c>
      <c r="K20" s="9">
        <f>'Списак уч. по учионицама'!L31</f>
        <v>18</v>
      </c>
    </row>
    <row r="21" spans="1:11" ht="36" customHeight="1" thickTop="1" x14ac:dyDescent="0.25">
      <c r="A21" s="2" t="s">
        <v>13</v>
      </c>
      <c r="B21" s="3" t="s">
        <v>14</v>
      </c>
      <c r="C21" s="3" t="s">
        <v>15</v>
      </c>
      <c r="D21" s="3" t="s">
        <v>16</v>
      </c>
      <c r="E21" s="4" t="s">
        <v>17</v>
      </c>
      <c r="G21" s="2" t="s">
        <v>13</v>
      </c>
      <c r="H21" s="3" t="s">
        <v>14</v>
      </c>
      <c r="I21" s="3" t="s">
        <v>15</v>
      </c>
      <c r="J21" s="3" t="s">
        <v>16</v>
      </c>
      <c r="K21" s="4" t="s">
        <v>17</v>
      </c>
    </row>
    <row r="22" spans="1:11" ht="36" customHeight="1" thickBot="1" x14ac:dyDescent="0.3">
      <c r="A22" s="6" t="str">
        <f>'Списак уч. по учионицама'!C32</f>
        <v xml:space="preserve">Тамара Димковић </v>
      </c>
      <c r="B22" s="5">
        <f>'Списак уч. по учионицама'!D32</f>
        <v>7</v>
      </c>
      <c r="C22" s="7" t="str">
        <f>'Списак уч. по учионицама'!F32</f>
        <v>Мика Антић</v>
      </c>
      <c r="D22" s="8">
        <f>'Списак уч. по учионицама'!K32</f>
        <v>1</v>
      </c>
      <c r="E22" s="9">
        <f>'Списак уч. по учионицама'!L32</f>
        <v>21</v>
      </c>
      <c r="G22" s="6" t="str">
        <f>'Списак уч. по учионицама'!C33</f>
        <v>Адријан Сарајлић</v>
      </c>
      <c r="H22" s="5">
        <f>'Списак уч. по учионицама'!D33</f>
        <v>7</v>
      </c>
      <c r="I22" s="7" t="str">
        <f>'Списак уч. по учионицама'!F33</f>
        <v>Стефан Немања</v>
      </c>
      <c r="J22" s="8">
        <f>'Списак уч. по учионицама'!K33</f>
        <v>1</v>
      </c>
      <c r="K22" s="9">
        <f>'Списак уч. по учионицама'!L33</f>
        <v>26</v>
      </c>
    </row>
    <row r="23" spans="1:11" ht="36" customHeight="1" thickTop="1" x14ac:dyDescent="0.25">
      <c r="A23" s="2" t="s">
        <v>13</v>
      </c>
      <c r="B23" s="3" t="s">
        <v>14</v>
      </c>
      <c r="C23" s="3" t="s">
        <v>15</v>
      </c>
      <c r="D23" s="3" t="s">
        <v>16</v>
      </c>
      <c r="E23" s="4" t="s">
        <v>17</v>
      </c>
      <c r="G23" s="2" t="s">
        <v>13</v>
      </c>
      <c r="H23" s="3" t="s">
        <v>14</v>
      </c>
      <c r="I23" s="3" t="s">
        <v>15</v>
      </c>
      <c r="J23" s="3" t="s">
        <v>16</v>
      </c>
      <c r="K23" s="4" t="s">
        <v>17</v>
      </c>
    </row>
    <row r="24" spans="1:11" ht="36" customHeight="1" thickBot="1" x14ac:dyDescent="0.3">
      <c r="A24" s="6" t="str">
        <f>'Списак уч. по учионицама'!C34</f>
        <v xml:space="preserve">Никола Драгичевић </v>
      </c>
      <c r="B24" s="5">
        <f>'Списак уч. по учионицама'!D34</f>
        <v>7</v>
      </c>
      <c r="C24" s="7" t="str">
        <f>'Списак уч. по учионицама'!F34</f>
        <v>Вук Караџић</v>
      </c>
      <c r="D24" s="8">
        <f>'Списак уч. по учионицама'!K34</f>
        <v>1</v>
      </c>
      <c r="E24" s="9">
        <f>'Списак уч. по учионицама'!L34</f>
        <v>30</v>
      </c>
      <c r="G24" s="6" t="str">
        <f>'Списак уч. по учионицама'!C35</f>
        <v>Марко Марински</v>
      </c>
      <c r="H24" s="5">
        <f>'Списак уч. по учионицама'!D35</f>
        <v>8</v>
      </c>
      <c r="I24" s="7" t="str">
        <f>'Списак уч. по учионицама'!F35</f>
        <v>Вук Караџић</v>
      </c>
      <c r="J24" s="8">
        <f>'Списак уч. по учионицама'!K35</f>
        <v>1</v>
      </c>
      <c r="K24" s="9">
        <f>'Списак уч. по учионицама'!L35</f>
        <v>4</v>
      </c>
    </row>
    <row r="25" spans="1:11" ht="36" customHeight="1" thickTop="1" x14ac:dyDescent="0.25">
      <c r="A25" s="2" t="s">
        <v>13</v>
      </c>
      <c r="B25" s="3" t="s">
        <v>14</v>
      </c>
      <c r="C25" s="3" t="s">
        <v>15</v>
      </c>
      <c r="D25" s="3" t="s">
        <v>16</v>
      </c>
      <c r="E25" s="4" t="s">
        <v>17</v>
      </c>
      <c r="G25" s="2" t="s">
        <v>13</v>
      </c>
      <c r="H25" s="3" t="s">
        <v>14</v>
      </c>
      <c r="I25" s="3" t="s">
        <v>15</v>
      </c>
      <c r="J25" s="3" t="s">
        <v>16</v>
      </c>
      <c r="K25" s="4" t="s">
        <v>17</v>
      </c>
    </row>
    <row r="26" spans="1:11" ht="36" customHeight="1" thickBot="1" x14ac:dyDescent="0.3">
      <c r="A26" s="6" t="str">
        <f>'Списак уч. по учионицама'!C36</f>
        <v>Марија Јулија Митровић</v>
      </c>
      <c r="B26" s="5">
        <f>'Списак уч. по учионицама'!D36</f>
        <v>8</v>
      </c>
      <c r="C26" s="7" t="str">
        <f>'Списак уч. по учионицама'!F36</f>
        <v>Светозар Марковић</v>
      </c>
      <c r="D26" s="8">
        <f>'Списак уч. по учионицама'!K36</f>
        <v>1</v>
      </c>
      <c r="E26" s="9">
        <f>'Списак уч. по учионицама'!L36</f>
        <v>7</v>
      </c>
      <c r="G26" s="6" t="str">
        <f>'Списак уч. по учионицама'!C37</f>
        <v>Тамара Марсенић</v>
      </c>
      <c r="H26" s="5">
        <f>'Списак уч. по учионицама'!D37</f>
        <v>8</v>
      </c>
      <c r="I26" s="7" t="str">
        <f>'Списак уч. по учионицама'!F37</f>
        <v>С. Маринковић</v>
      </c>
      <c r="J26" s="8">
        <f>'Списак уч. по учионицама'!K37</f>
        <v>1</v>
      </c>
      <c r="K26" s="9">
        <f>'Списак уч. по учионицама'!L37</f>
        <v>11</v>
      </c>
    </row>
    <row r="27" spans="1:11" ht="36" customHeight="1" thickTop="1" x14ac:dyDescent="0.25">
      <c r="A27" s="2" t="s">
        <v>13</v>
      </c>
      <c r="B27" s="3" t="s">
        <v>14</v>
      </c>
      <c r="C27" s="3" t="s">
        <v>15</v>
      </c>
      <c r="D27" s="3" t="s">
        <v>16</v>
      </c>
      <c r="E27" s="4" t="s">
        <v>17</v>
      </c>
      <c r="G27" s="2" t="s">
        <v>13</v>
      </c>
      <c r="H27" s="3" t="s">
        <v>14</v>
      </c>
      <c r="I27" s="3" t="s">
        <v>15</v>
      </c>
      <c r="J27" s="3" t="s">
        <v>16</v>
      </c>
      <c r="K27" s="4" t="s">
        <v>17</v>
      </c>
    </row>
    <row r="28" spans="1:11" ht="36" customHeight="1" thickBot="1" x14ac:dyDescent="0.3">
      <c r="A28" s="6" t="str">
        <f>'Списак уч. по учионицама'!C38</f>
        <v>Јана Игњатовић</v>
      </c>
      <c r="B28" s="5">
        <f>'Списак уч. по учионицама'!D38</f>
        <v>8</v>
      </c>
      <c r="C28" s="7" t="str">
        <f>'Списак уч. по учионицама'!F38</f>
        <v>„Никола Тесла“</v>
      </c>
      <c r="D28" s="8">
        <f>'Списак уч. по учионицама'!K38</f>
        <v>1</v>
      </c>
      <c r="E28" s="9">
        <f>'Списак уч. по учионицама'!L38</f>
        <v>16</v>
      </c>
      <c r="G28" s="6" t="str">
        <f>'Списак уч. по учионицама'!C39</f>
        <v>Ђорђе Ћургус</v>
      </c>
      <c r="H28" s="5">
        <f>'Списак уч. по учионицама'!D39</f>
        <v>8</v>
      </c>
      <c r="I28" s="7" t="str">
        <f>'Списак уч. по учионицама'!F39</f>
        <v>Светозар Марковић</v>
      </c>
      <c r="J28" s="8">
        <f>'Списак уч. по учионицама'!K39</f>
        <v>1</v>
      </c>
      <c r="K28" s="9">
        <f>'Списак уч. по учионицама'!L39</f>
        <v>19</v>
      </c>
    </row>
    <row r="29" spans="1:11" ht="36" customHeight="1" thickTop="1" x14ac:dyDescent="0.25">
      <c r="A29" s="2" t="s">
        <v>13</v>
      </c>
      <c r="B29" s="3" t="s">
        <v>14</v>
      </c>
      <c r="C29" s="3" t="s">
        <v>15</v>
      </c>
      <c r="D29" s="3" t="s">
        <v>16</v>
      </c>
      <c r="E29" s="4" t="s">
        <v>17</v>
      </c>
      <c r="G29" s="2" t="s">
        <v>13</v>
      </c>
      <c r="H29" s="3" t="s">
        <v>14</v>
      </c>
      <c r="I29" s="3" t="s">
        <v>15</v>
      </c>
      <c r="J29" s="3" t="s">
        <v>16</v>
      </c>
      <c r="K29" s="4" t="s">
        <v>17</v>
      </c>
    </row>
    <row r="30" spans="1:11" ht="36" customHeight="1" thickBot="1" x14ac:dyDescent="0.3">
      <c r="A30" s="6" t="str">
        <f>'Списак уч. по учионицама'!C40</f>
        <v>Михајло Савић</v>
      </c>
      <c r="B30" s="5">
        <f>'Списак уч. по учионицама'!D40</f>
        <v>8</v>
      </c>
      <c r="C30" s="7" t="str">
        <f>'Списак уч. по учионицама'!F40</f>
        <v>Скадарлија</v>
      </c>
      <c r="D30" s="8">
        <f>'Списак уч. по учионицама'!K40</f>
        <v>1</v>
      </c>
      <c r="E30" s="9">
        <f>'Списак уч. по учионицама'!L40</f>
        <v>23</v>
      </c>
      <c r="G30" s="6" t="str">
        <f>'Списак уч. по учионицама'!C41</f>
        <v>Невена Станишић</v>
      </c>
      <c r="H30" s="5">
        <f>'Списак уч. по учионицама'!D41</f>
        <v>8</v>
      </c>
      <c r="I30" s="7" t="str">
        <f>'Списак уч. по учионицама'!F41</f>
        <v>Ћирило и Методије</v>
      </c>
      <c r="J30" s="8">
        <f>'Списак уч. по учионицама'!K41</f>
        <v>1</v>
      </c>
      <c r="K30" s="9">
        <f>'Списак уч. по учионицама'!L41</f>
        <v>28</v>
      </c>
    </row>
    <row r="31" spans="1:11" ht="36" customHeight="1" thickTop="1" x14ac:dyDescent="0.25">
      <c r="A31" s="2" t="s">
        <v>13</v>
      </c>
      <c r="B31" s="3" t="s">
        <v>14</v>
      </c>
      <c r="C31" s="3" t="s">
        <v>15</v>
      </c>
      <c r="D31" s="3" t="s">
        <v>16</v>
      </c>
      <c r="E31" s="4" t="s">
        <v>17</v>
      </c>
      <c r="G31" s="2" t="s">
        <v>13</v>
      </c>
      <c r="H31" s="3" t="s">
        <v>14</v>
      </c>
      <c r="I31" s="3" t="s">
        <v>15</v>
      </c>
      <c r="J31" s="3" t="s">
        <v>16</v>
      </c>
      <c r="K31" s="4" t="s">
        <v>17</v>
      </c>
    </row>
    <row r="32" spans="1:11" ht="36" customHeight="1" thickBot="1" x14ac:dyDescent="0.3">
      <c r="A32" s="6" t="str">
        <f>'Списак уч. по учионицама'!C45</f>
        <v>Никола Манојловић</v>
      </c>
      <c r="B32" s="5">
        <f>'Списак уч. по учионицама'!D45</f>
        <v>6</v>
      </c>
      <c r="C32" s="7" t="str">
        <f>'Списак уч. по учионицама'!F45</f>
        <v>Вук Караџић</v>
      </c>
      <c r="D32" s="8">
        <f>'Списак уч. по учионицама'!K45</f>
        <v>2</v>
      </c>
      <c r="E32" s="9">
        <f>'Списак уч. по учионицама'!L45</f>
        <v>1</v>
      </c>
      <c r="G32" s="6" t="str">
        <f>'Списак уч. по учионицама'!C46</f>
        <v>Гаврило Младеновић</v>
      </c>
      <c r="H32" s="5">
        <f>'Списак уч. по учионицама'!D46</f>
        <v>6</v>
      </c>
      <c r="I32" s="7" t="str">
        <f>'Списак уч. по учионицама'!F46</f>
        <v>Петар Кочић</v>
      </c>
      <c r="J32" s="8">
        <f>'Списак уч. по учионицама'!K46</f>
        <v>2</v>
      </c>
      <c r="K32" s="9">
        <f>'Списак уч. по учионицама'!L46</f>
        <v>3</v>
      </c>
    </row>
    <row r="33" spans="1:11" ht="36" customHeight="1" thickTop="1" x14ac:dyDescent="0.25">
      <c r="A33" s="2" t="s">
        <v>13</v>
      </c>
      <c r="B33" s="3" t="s">
        <v>14</v>
      </c>
      <c r="C33" s="3" t="s">
        <v>15</v>
      </c>
      <c r="D33" s="3" t="s">
        <v>16</v>
      </c>
      <c r="E33" s="4" t="s">
        <v>17</v>
      </c>
      <c r="G33" s="2" t="s">
        <v>13</v>
      </c>
      <c r="H33" s="3" t="s">
        <v>14</v>
      </c>
      <c r="I33" s="3" t="s">
        <v>15</v>
      </c>
      <c r="J33" s="3" t="s">
        <v>16</v>
      </c>
      <c r="K33" s="4" t="s">
        <v>17</v>
      </c>
    </row>
    <row r="34" spans="1:11" ht="36" customHeight="1" thickBot="1" x14ac:dyDescent="0.3">
      <c r="A34" s="6" t="str">
        <f>'Списак уч. по учионицама'!C47</f>
        <v xml:space="preserve">Војин Ђорђевић </v>
      </c>
      <c r="B34" s="5">
        <f>'Списак уч. по учионицама'!D47</f>
        <v>6</v>
      </c>
      <c r="C34" s="7" t="str">
        <f>'Списак уч. по учионицама'!F47</f>
        <v xml:space="preserve">Ђура Даничић </v>
      </c>
      <c r="D34" s="8">
        <f>'Списак уч. по учионицама'!K47</f>
        <v>2</v>
      </c>
      <c r="E34" s="9">
        <f>'Списак уч. по учионицама'!L47</f>
        <v>5</v>
      </c>
      <c r="G34" s="6" t="str">
        <f>'Списак уч. по учионицама'!C48</f>
        <v xml:space="preserve">Лука Денић </v>
      </c>
      <c r="H34" s="5">
        <f>'Списак уч. по учионицама'!D48</f>
        <v>6</v>
      </c>
      <c r="I34" s="7" t="str">
        <f>'Списак уч. по учионицама'!F48</f>
        <v>Јосиф Панчић</v>
      </c>
      <c r="J34" s="8">
        <f>'Списак уч. по учионицама'!K48</f>
        <v>2</v>
      </c>
      <c r="K34" s="9">
        <f>'Списак уч. по учионицама'!L48</f>
        <v>8</v>
      </c>
    </row>
    <row r="35" spans="1:11" ht="36" customHeight="1" thickTop="1" x14ac:dyDescent="0.25">
      <c r="A35" s="2" t="s">
        <v>13</v>
      </c>
      <c r="B35" s="3" t="s">
        <v>14</v>
      </c>
      <c r="C35" s="3" t="s">
        <v>15</v>
      </c>
      <c r="D35" s="3" t="s">
        <v>16</v>
      </c>
      <c r="E35" s="4" t="s">
        <v>17</v>
      </c>
      <c r="G35" s="2" t="s">
        <v>13</v>
      </c>
      <c r="H35" s="3" t="s">
        <v>14</v>
      </c>
      <c r="I35" s="3" t="s">
        <v>15</v>
      </c>
      <c r="J35" s="3" t="s">
        <v>16</v>
      </c>
      <c r="K35" s="4" t="s">
        <v>17</v>
      </c>
    </row>
    <row r="36" spans="1:11" ht="36" customHeight="1" thickBot="1" x14ac:dyDescent="0.3">
      <c r="A36" s="6" t="str">
        <f>'Списак уч. по учионицама'!C49</f>
        <v>Ања Поповић</v>
      </c>
      <c r="B36" s="5">
        <f>'Списак уч. по учионицама'!D49</f>
        <v>6</v>
      </c>
      <c r="C36" s="7" t="str">
        <f>'Списак уч. по учионицама'!F49</f>
        <v>Иван Гундулић</v>
      </c>
      <c r="D36" s="8">
        <f>'Списак уч. по учионицама'!K49</f>
        <v>2</v>
      </c>
      <c r="E36" s="9">
        <f>'Списак уч. по учионицама'!L49</f>
        <v>10</v>
      </c>
      <c r="G36" s="6" t="str">
        <f>'Списак уч. по учионицама'!C50</f>
        <v xml:space="preserve">Теодора Дацић </v>
      </c>
      <c r="H36" s="5">
        <f>'Списак уч. по учионицама'!D50</f>
        <v>6</v>
      </c>
      <c r="I36" s="7" t="str">
        <f>'Списак уч. по учионицама'!F50</f>
        <v>Доситеј Обрадовић</v>
      </c>
      <c r="J36" s="8">
        <f>'Списак уч. по учионицама'!K50</f>
        <v>2</v>
      </c>
      <c r="K36" s="9">
        <f>'Списак уч. по учионицама'!L50</f>
        <v>12</v>
      </c>
    </row>
    <row r="37" spans="1:11" ht="36" customHeight="1" thickTop="1" x14ac:dyDescent="0.25">
      <c r="A37" s="2" t="s">
        <v>13</v>
      </c>
      <c r="B37" s="3" t="s">
        <v>14</v>
      </c>
      <c r="C37" s="3" t="s">
        <v>15</v>
      </c>
      <c r="D37" s="3" t="s">
        <v>16</v>
      </c>
      <c r="E37" s="4" t="s">
        <v>17</v>
      </c>
      <c r="G37" s="2" t="s">
        <v>13</v>
      </c>
      <c r="H37" s="3" t="s">
        <v>14</v>
      </c>
      <c r="I37" s="3" t="s">
        <v>15</v>
      </c>
      <c r="J37" s="3" t="s">
        <v>16</v>
      </c>
      <c r="K37" s="4" t="s">
        <v>17</v>
      </c>
    </row>
    <row r="38" spans="1:11" ht="36" customHeight="1" thickBot="1" x14ac:dyDescent="0.3">
      <c r="A38" s="6" t="str">
        <f>'Списак уч. по учионицама'!C51</f>
        <v>Немања Хаџи- Ђикић</v>
      </c>
      <c r="B38" s="5">
        <f>'Списак уч. по учионицама'!D51</f>
        <v>6</v>
      </c>
      <c r="C38" s="7" t="str">
        <f>'Списак уч. по учионицама'!F51</f>
        <v>ОШ „Раде Драинац“</v>
      </c>
      <c r="D38" s="8">
        <f>'Списак уч. по учионицама'!K51</f>
        <v>2</v>
      </c>
      <c r="E38" s="9">
        <f>'Списак уч. по учионицама'!L51</f>
        <v>13</v>
      </c>
      <c r="G38" s="6" t="str">
        <f>'Списак уч. по учионицама'!C52</f>
        <v>Милан Ђурђевић</v>
      </c>
      <c r="H38" s="5">
        <f>'Списак уч. по учионицама'!D52</f>
        <v>6</v>
      </c>
      <c r="I38" s="7" t="str">
        <f>'Списак уч. по учионицама'!F52</f>
        <v>„Иво Андрић“</v>
      </c>
      <c r="J38" s="8">
        <f>'Списак уч. по учионицама'!K52</f>
        <v>2</v>
      </c>
      <c r="K38" s="9">
        <f>'Списак уч. по учионицама'!L52</f>
        <v>15</v>
      </c>
    </row>
    <row r="39" spans="1:11" ht="36" customHeight="1" thickTop="1" x14ac:dyDescent="0.25">
      <c r="A39" s="2" t="s">
        <v>13</v>
      </c>
      <c r="B39" s="3" t="s">
        <v>14</v>
      </c>
      <c r="C39" s="3" t="s">
        <v>15</v>
      </c>
      <c r="D39" s="3" t="s">
        <v>16</v>
      </c>
      <c r="E39" s="4" t="s">
        <v>17</v>
      </c>
      <c r="G39" s="2" t="s">
        <v>13</v>
      </c>
      <c r="H39" s="3" t="s">
        <v>14</v>
      </c>
      <c r="I39" s="3" t="s">
        <v>15</v>
      </c>
      <c r="J39" s="3" t="s">
        <v>16</v>
      </c>
      <c r="K39" s="4" t="s">
        <v>17</v>
      </c>
    </row>
    <row r="40" spans="1:11" ht="36" customHeight="1" thickBot="1" x14ac:dyDescent="0.3">
      <c r="A40" s="6" t="str">
        <f>'Списак уч. по учионицама'!C53</f>
        <v>Јелена Максимовић</v>
      </c>
      <c r="B40" s="5">
        <f>'Списак уч. по учионицама'!D53</f>
        <v>6</v>
      </c>
      <c r="C40" s="7" t="str">
        <f>'Списак уч. по учионицама'!F53</f>
        <v>Лаза Костић</v>
      </c>
      <c r="D40" s="8">
        <f>'Списак уч. по учионицама'!K53</f>
        <v>2</v>
      </c>
      <c r="E40" s="9">
        <f>'Списак уч. по учионицама'!L53</f>
        <v>17</v>
      </c>
      <c r="G40" s="6" t="str">
        <f>'Списак уч. по учионицама'!C54</f>
        <v xml:space="preserve">Александар В. Весић </v>
      </c>
      <c r="H40" s="5">
        <f>'Списак уч. по учионицама'!D54</f>
        <v>6</v>
      </c>
      <c r="I40" s="7" t="str">
        <f>'Списак уч. по учионицама'!F54</f>
        <v>Доситеј Обрадовић</v>
      </c>
      <c r="J40" s="8">
        <f>'Списак уч. по учионицама'!K54</f>
        <v>2</v>
      </c>
      <c r="K40" s="9">
        <f>'Списак уч. по учионицама'!L54</f>
        <v>20</v>
      </c>
    </row>
    <row r="41" spans="1:11" ht="36" customHeight="1" thickTop="1" x14ac:dyDescent="0.25">
      <c r="A41" s="2" t="s">
        <v>13</v>
      </c>
      <c r="B41" s="3" t="s">
        <v>14</v>
      </c>
      <c r="C41" s="3" t="s">
        <v>15</v>
      </c>
      <c r="D41" s="3" t="s">
        <v>16</v>
      </c>
      <c r="E41" s="4" t="s">
        <v>17</v>
      </c>
      <c r="G41" s="2" t="s">
        <v>13</v>
      </c>
      <c r="H41" s="3" t="s">
        <v>14</v>
      </c>
      <c r="I41" s="3" t="s">
        <v>15</v>
      </c>
      <c r="J41" s="3" t="s">
        <v>16</v>
      </c>
      <c r="K41" s="4" t="s">
        <v>17</v>
      </c>
    </row>
    <row r="42" spans="1:11" ht="36" customHeight="1" thickBot="1" x14ac:dyDescent="0.3">
      <c r="A42" s="6" t="str">
        <f>'Списак уч. по учионицама'!C55</f>
        <v>Анђела Хајдер</v>
      </c>
      <c r="B42" s="5">
        <f>'Списак уч. по учионицама'!D55</f>
        <v>6</v>
      </c>
      <c r="C42" s="7" t="str">
        <f>'Списак уч. по учионицама'!F55</f>
        <v>Борислав Пекић</v>
      </c>
      <c r="D42" s="8">
        <f>'Списак уч. по учионицама'!K55</f>
        <v>2</v>
      </c>
      <c r="E42" s="9">
        <f>'Списак уч. по учионицама'!L55</f>
        <v>22</v>
      </c>
      <c r="G42" s="6" t="str">
        <f>'Списак уч. по учионицама'!C56</f>
        <v xml:space="preserve">Данило Васојевић </v>
      </c>
      <c r="H42" s="5">
        <f>'Списак уч. по учионицама'!D56</f>
        <v>6</v>
      </c>
      <c r="I42" s="7" t="str">
        <f>'Списак уч. по учионицама'!F56</f>
        <v>Уједињене Нације</v>
      </c>
      <c r="J42" s="8">
        <f>'Списак уч. по учионицама'!K56</f>
        <v>2</v>
      </c>
      <c r="K42" s="9">
        <f>'Списак уч. по учионицама'!L56</f>
        <v>24</v>
      </c>
    </row>
    <row r="43" spans="1:11" ht="36" customHeight="1" thickTop="1" x14ac:dyDescent="0.25">
      <c r="A43" s="2" t="s">
        <v>13</v>
      </c>
      <c r="B43" s="3" t="s">
        <v>14</v>
      </c>
      <c r="C43" s="3" t="s">
        <v>15</v>
      </c>
      <c r="D43" s="3" t="s">
        <v>16</v>
      </c>
      <c r="E43" s="4" t="s">
        <v>17</v>
      </c>
      <c r="G43" s="2" t="s">
        <v>13</v>
      </c>
      <c r="H43" s="3" t="s">
        <v>14</v>
      </c>
      <c r="I43" s="3" t="s">
        <v>15</v>
      </c>
      <c r="J43" s="3" t="s">
        <v>16</v>
      </c>
      <c r="K43" s="4" t="s">
        <v>17</v>
      </c>
    </row>
    <row r="44" spans="1:11" ht="36" customHeight="1" thickBot="1" x14ac:dyDescent="0.3">
      <c r="A44" s="6" t="str">
        <f>'Списак уч. по учионицама'!C57</f>
        <v>Стефан  Александрић</v>
      </c>
      <c r="B44" s="5">
        <f>'Списак уч. по учионицама'!D57</f>
        <v>6</v>
      </c>
      <c r="C44" s="7" t="str">
        <f>'Списак уч. по учионицама'!F57</f>
        <v>„Ђура Јакшић“</v>
      </c>
      <c r="D44" s="8">
        <f>'Списак уч. по учионицама'!K57</f>
        <v>2</v>
      </c>
      <c r="E44" s="9">
        <f>'Списак уч. по учионицама'!L57</f>
        <v>25</v>
      </c>
      <c r="G44" s="6" t="str">
        <f>'Списак уч. по учионицама'!C58</f>
        <v>Немања Несторовић</v>
      </c>
      <c r="H44" s="5">
        <f>'Списак уч. по учионицама'!D58</f>
        <v>6</v>
      </c>
      <c r="I44" s="7" t="str">
        <f>'Списак уч. по учионицама'!F58</f>
        <v>ОШ „Јован Ристић“</v>
      </c>
      <c r="J44" s="8">
        <f>'Списак уч. по учионицама'!K58</f>
        <v>2</v>
      </c>
      <c r="K44" s="9">
        <f>'Списак уч. по учионицама'!L58</f>
        <v>27</v>
      </c>
    </row>
    <row r="45" spans="1:11" ht="36" customHeight="1" thickTop="1" x14ac:dyDescent="0.25">
      <c r="A45" s="2" t="s">
        <v>13</v>
      </c>
      <c r="B45" s="3" t="s">
        <v>14</v>
      </c>
      <c r="C45" s="3" t="s">
        <v>15</v>
      </c>
      <c r="D45" s="3" t="s">
        <v>16</v>
      </c>
      <c r="E45" s="4" t="s">
        <v>17</v>
      </c>
      <c r="G45" s="2" t="s">
        <v>13</v>
      </c>
      <c r="H45" s="3" t="s">
        <v>14</v>
      </c>
      <c r="I45" s="3" t="s">
        <v>15</v>
      </c>
      <c r="J45" s="3" t="s">
        <v>16</v>
      </c>
      <c r="K45" s="4" t="s">
        <v>17</v>
      </c>
    </row>
    <row r="46" spans="1:11" ht="36" customHeight="1" thickBot="1" x14ac:dyDescent="0.3">
      <c r="A46" s="6" t="str">
        <f>'Списак уч. по учионицама'!C59</f>
        <v>Стефан Кокановић</v>
      </c>
      <c r="B46" s="5">
        <f>'Списак уч. по учионицама'!D59</f>
        <v>6</v>
      </c>
      <c r="C46" s="7" t="str">
        <f>'Списак уч. по учионицама'!F59</f>
        <v>ОШ "Јефимија"</v>
      </c>
      <c r="D46" s="8">
        <f>'Списак уч. по учионицама'!K59</f>
        <v>2</v>
      </c>
      <c r="E46" s="9">
        <f>'Списак уч. по учионицама'!L59</f>
        <v>29</v>
      </c>
      <c r="G46" s="6" t="str">
        <f>'Списак уч. по учионицама'!C60</f>
        <v>Соња Пивалица</v>
      </c>
      <c r="H46" s="5">
        <f>'Списак уч. по учионицама'!D60</f>
        <v>7</v>
      </c>
      <c r="I46" s="7" t="str">
        <f>'Списак уч. по учионицама'!F60</f>
        <v>20. октобар</v>
      </c>
      <c r="J46" s="8">
        <f>'Списак уч. по учионицама'!K60</f>
        <v>2</v>
      </c>
      <c r="K46" s="9">
        <f>'Списак уч. по учионицама'!L60</f>
        <v>2</v>
      </c>
    </row>
    <row r="47" spans="1:11" ht="36" customHeight="1" thickTop="1" x14ac:dyDescent="0.25">
      <c r="A47" s="2" t="s">
        <v>13</v>
      </c>
      <c r="B47" s="3" t="s">
        <v>14</v>
      </c>
      <c r="C47" s="3" t="s">
        <v>15</v>
      </c>
      <c r="D47" s="3" t="s">
        <v>16</v>
      </c>
      <c r="E47" s="4" t="s">
        <v>17</v>
      </c>
      <c r="G47" s="2" t="s">
        <v>13</v>
      </c>
      <c r="H47" s="3" t="s">
        <v>14</v>
      </c>
      <c r="I47" s="3" t="s">
        <v>15</v>
      </c>
      <c r="J47" s="3" t="s">
        <v>16</v>
      </c>
      <c r="K47" s="4" t="s">
        <v>17</v>
      </c>
    </row>
    <row r="48" spans="1:11" ht="36" customHeight="1" thickBot="1" x14ac:dyDescent="0.3">
      <c r="A48" s="6" t="str">
        <f>'Списак уч. по учионицама'!C61</f>
        <v>Марија Михајловић</v>
      </c>
      <c r="B48" s="5">
        <f>'Списак уч. по учионицама'!D61</f>
        <v>7</v>
      </c>
      <c r="C48" s="7" t="str">
        <f>'Списак уч. по учионицама'!F61</f>
        <v>Математичка гимназија</v>
      </c>
      <c r="D48" s="8">
        <f>'Списак уч. по учионицама'!K61</f>
        <v>2</v>
      </c>
      <c r="E48" s="9">
        <f>'Списак уч. по учионицама'!L61</f>
        <v>6</v>
      </c>
      <c r="G48" s="6" t="str">
        <f>'Списак уч. по учионицама'!C62</f>
        <v>Душан Крстић</v>
      </c>
      <c r="H48" s="5">
        <f>'Списак уч. по учионицама'!D62</f>
        <v>7</v>
      </c>
      <c r="I48" s="7" t="str">
        <f>'Списак уч. по учионицама'!F62</f>
        <v>Алекса Шантић</v>
      </c>
      <c r="J48" s="8">
        <f>'Списак уч. по учионицама'!K62</f>
        <v>2</v>
      </c>
      <c r="K48" s="9">
        <f>'Списак уч. по учионицама'!L62</f>
        <v>9</v>
      </c>
    </row>
    <row r="49" spans="1:11" ht="36" customHeight="1" thickTop="1" x14ac:dyDescent="0.25">
      <c r="A49" s="2" t="s">
        <v>13</v>
      </c>
      <c r="B49" s="3" t="s">
        <v>14</v>
      </c>
      <c r="C49" s="3" t="s">
        <v>15</v>
      </c>
      <c r="D49" s="3" t="s">
        <v>16</v>
      </c>
      <c r="E49" s="4" t="s">
        <v>17</v>
      </c>
      <c r="G49" s="2" t="s">
        <v>13</v>
      </c>
      <c r="H49" s="3" t="s">
        <v>14</v>
      </c>
      <c r="I49" s="3" t="s">
        <v>15</v>
      </c>
      <c r="J49" s="3" t="s">
        <v>16</v>
      </c>
      <c r="K49" s="4" t="s">
        <v>17</v>
      </c>
    </row>
    <row r="50" spans="1:11" ht="36" customHeight="1" thickBot="1" x14ac:dyDescent="0.3">
      <c r="A50" s="6" t="str">
        <f>'Списак уч. по учионицама'!C63</f>
        <v xml:space="preserve">Лука Јовановић </v>
      </c>
      <c r="B50" s="5">
        <f>'Списак уч. по учионицама'!D63</f>
        <v>7</v>
      </c>
      <c r="C50" s="7" t="str">
        <f>'Списак уч. по учионицама'!F63</f>
        <v>Вук Караџић</v>
      </c>
      <c r="D50" s="8">
        <f>'Списак уч. по учионицама'!K63</f>
        <v>2</v>
      </c>
      <c r="E50" s="9">
        <f>'Списак уч. по учионицама'!L63</f>
        <v>14</v>
      </c>
      <c r="G50" s="6" t="str">
        <f>'Списак уч. по учионицама'!C64</f>
        <v xml:space="preserve"> Јелисавета Поповић</v>
      </c>
      <c r="H50" s="5">
        <f>'Списак уч. по учионицама'!D64</f>
        <v>7</v>
      </c>
      <c r="I50" s="7" t="str">
        <f>'Списак уч. по учионицама'!F64</f>
        <v>Јелена Ћетковић</v>
      </c>
      <c r="J50" s="8">
        <f>'Списак уч. по учионицама'!K64</f>
        <v>2</v>
      </c>
      <c r="K50" s="9">
        <f>'Списак уч. по учионицама'!L64</f>
        <v>18</v>
      </c>
    </row>
    <row r="51" spans="1:11" ht="36" customHeight="1" thickTop="1" x14ac:dyDescent="0.25">
      <c r="A51" s="2" t="s">
        <v>13</v>
      </c>
      <c r="B51" s="3" t="s">
        <v>14</v>
      </c>
      <c r="C51" s="3" t="s">
        <v>15</v>
      </c>
      <c r="D51" s="3" t="s">
        <v>16</v>
      </c>
      <c r="E51" s="4" t="s">
        <v>17</v>
      </c>
      <c r="G51" s="2" t="s">
        <v>13</v>
      </c>
      <c r="H51" s="3" t="s">
        <v>14</v>
      </c>
      <c r="I51" s="3" t="s">
        <v>15</v>
      </c>
      <c r="J51" s="3" t="s">
        <v>16</v>
      </c>
      <c r="K51" s="4" t="s">
        <v>17</v>
      </c>
    </row>
    <row r="52" spans="1:11" ht="36" customHeight="1" thickBot="1" x14ac:dyDescent="0.3">
      <c r="A52" s="6" t="str">
        <f>'Списак уч. по учионицама'!C65</f>
        <v xml:space="preserve">Луција Караџић </v>
      </c>
      <c r="B52" s="5">
        <f>'Списак уч. по учионицама'!D65</f>
        <v>7</v>
      </c>
      <c r="C52" s="7" t="str">
        <f>'Списак уч. по учионицама'!F65</f>
        <v>Доситеј Обрадовић</v>
      </c>
      <c r="D52" s="8">
        <f>'Списак уч. по учионицама'!K65</f>
        <v>2</v>
      </c>
      <c r="E52" s="9">
        <f>'Списак уч. по учионицама'!L65</f>
        <v>21</v>
      </c>
      <c r="G52" s="6" t="str">
        <f>'Списак уч. по учионицама'!C66</f>
        <v>Тамара Милић</v>
      </c>
      <c r="H52" s="5">
        <f>'Списак уч. по учионицама'!D66</f>
        <v>7</v>
      </c>
      <c r="I52" s="7" t="str">
        <f>'Списак уч. по учионицама'!F66</f>
        <v>ОШ "Свети Сава"</v>
      </c>
      <c r="J52" s="8">
        <f>'Списак уч. по учионицама'!K66</f>
        <v>2</v>
      </c>
      <c r="K52" s="9">
        <f>'Списак уч. по учионицама'!L66</f>
        <v>26</v>
      </c>
    </row>
    <row r="53" spans="1:11" ht="36" customHeight="1" thickTop="1" x14ac:dyDescent="0.25">
      <c r="A53" s="2" t="s">
        <v>13</v>
      </c>
      <c r="B53" s="3" t="s">
        <v>14</v>
      </c>
      <c r="C53" s="3" t="s">
        <v>15</v>
      </c>
      <c r="D53" s="3" t="s">
        <v>16</v>
      </c>
      <c r="E53" s="4" t="s">
        <v>17</v>
      </c>
      <c r="G53" s="2" t="s">
        <v>13</v>
      </c>
      <c r="H53" s="3" t="s">
        <v>14</v>
      </c>
      <c r="I53" s="3" t="s">
        <v>15</v>
      </c>
      <c r="J53" s="3" t="s">
        <v>16</v>
      </c>
      <c r="K53" s="4" t="s">
        <v>17</v>
      </c>
    </row>
    <row r="54" spans="1:11" ht="36" customHeight="1" thickBot="1" x14ac:dyDescent="0.3">
      <c r="A54" s="6" t="str">
        <f>'Списак уч. по учионицама'!C67</f>
        <v xml:space="preserve">Стефан Павловић </v>
      </c>
      <c r="B54" s="5">
        <f>'Списак уч. по учионицама'!D67</f>
        <v>7</v>
      </c>
      <c r="C54" s="7" t="str">
        <f>'Списак уч. по учионицама'!F67</f>
        <v xml:space="preserve">Карађорђе </v>
      </c>
      <c r="D54" s="8">
        <f>'Списак уч. по учионицама'!K67</f>
        <v>2</v>
      </c>
      <c r="E54" s="9">
        <f>'Списак уч. по учионицама'!L67</f>
        <v>30</v>
      </c>
      <c r="G54" s="6" t="str">
        <f>'Списак уч. по учионицама'!C68</f>
        <v>Огњен Милојевић</v>
      </c>
      <c r="H54" s="5">
        <f>'Списак уч. по учионицама'!D68</f>
        <v>8</v>
      </c>
      <c r="I54" s="7" t="str">
        <f>'Списак уч. по учионицама'!F68</f>
        <v>Борислав Пекић</v>
      </c>
      <c r="J54" s="8">
        <f>'Списак уч. по учионицама'!K68</f>
        <v>2</v>
      </c>
      <c r="K54" s="9">
        <f>'Списак уч. по учионицама'!L68</f>
        <v>4</v>
      </c>
    </row>
    <row r="55" spans="1:11" ht="36" customHeight="1" thickTop="1" x14ac:dyDescent="0.25">
      <c r="A55" s="2" t="s">
        <v>13</v>
      </c>
      <c r="B55" s="3" t="s">
        <v>14</v>
      </c>
      <c r="C55" s="3" t="s">
        <v>15</v>
      </c>
      <c r="D55" s="3" t="s">
        <v>16</v>
      </c>
      <c r="E55" s="4" t="s">
        <v>17</v>
      </c>
      <c r="G55" s="2" t="s">
        <v>13</v>
      </c>
      <c r="H55" s="3" t="s">
        <v>14</v>
      </c>
      <c r="I55" s="3" t="s">
        <v>15</v>
      </c>
      <c r="J55" s="3" t="s">
        <v>16</v>
      </c>
      <c r="K55" s="4" t="s">
        <v>17</v>
      </c>
    </row>
    <row r="56" spans="1:11" ht="36" customHeight="1" thickBot="1" x14ac:dyDescent="0.3">
      <c r="A56" s="6" t="str">
        <f>'Списак уч. по учионицама'!C69</f>
        <v>Тијана Бељић</v>
      </c>
      <c r="B56" s="5">
        <f>'Списак уч. по учионицама'!D69</f>
        <v>8</v>
      </c>
      <c r="C56" s="7" t="str">
        <f>'Списак уч. по учионицама'!F69</f>
        <v>ОШ"Дуле Караклајић"</v>
      </c>
      <c r="D56" s="8">
        <f>'Списак уч. по учионицама'!K69</f>
        <v>2</v>
      </c>
      <c r="E56" s="9">
        <f>'Списак уч. по учионицама'!L69</f>
        <v>7</v>
      </c>
      <c r="G56" s="6" t="str">
        <f>'Списак уч. по учионицама'!C70</f>
        <v>Лука Граховац</v>
      </c>
      <c r="H56" s="5">
        <f>'Списак уч. по учионицама'!D70</f>
        <v>8</v>
      </c>
      <c r="I56" s="7" t="str">
        <f>'Списак уч. по учионицама'!F70</f>
        <v>Михајло Пупин</v>
      </c>
      <c r="J56" s="8">
        <f>'Списак уч. по учионицама'!K70</f>
        <v>2</v>
      </c>
      <c r="K56" s="9">
        <f>'Списак уч. по учионицама'!L70</f>
        <v>11</v>
      </c>
    </row>
    <row r="57" spans="1:11" ht="36" customHeight="1" thickTop="1" x14ac:dyDescent="0.25">
      <c r="A57" s="2" t="s">
        <v>13</v>
      </c>
      <c r="B57" s="3" t="s">
        <v>14</v>
      </c>
      <c r="C57" s="3" t="s">
        <v>15</v>
      </c>
      <c r="D57" s="3" t="s">
        <v>16</v>
      </c>
      <c r="E57" s="4" t="s">
        <v>17</v>
      </c>
      <c r="G57" s="2" t="s">
        <v>13</v>
      </c>
      <c r="H57" s="3" t="s">
        <v>14</v>
      </c>
      <c r="I57" s="3" t="s">
        <v>15</v>
      </c>
      <c r="J57" s="3" t="s">
        <v>16</v>
      </c>
      <c r="K57" s="4" t="s">
        <v>17</v>
      </c>
    </row>
    <row r="58" spans="1:11" ht="36" customHeight="1" thickBot="1" x14ac:dyDescent="0.3">
      <c r="A58" s="6" t="str">
        <f>'Списак уч. по учионицама'!C71</f>
        <v>Марко Радојевић</v>
      </c>
      <c r="B58" s="5">
        <f>'Списак уч. по учионицама'!D71</f>
        <v>8</v>
      </c>
      <c r="C58" s="7" t="str">
        <f>'Списак уч. по учионицама'!F71</f>
        <v>Лаза Костић</v>
      </c>
      <c r="D58" s="8">
        <f>'Списак уч. по учионицама'!K71</f>
        <v>2</v>
      </c>
      <c r="E58" s="9">
        <f>'Списак уч. по учионицама'!L71</f>
        <v>16</v>
      </c>
      <c r="G58" s="6" t="str">
        <f>'Списак уч. по учионицама'!C72</f>
        <v>Лука Савковић</v>
      </c>
      <c r="H58" s="5">
        <f>'Списак уч. по учионицама'!D72</f>
        <v>8</v>
      </c>
      <c r="I58" s="7" t="str">
        <f>'Списак уч. по учионицама'!F72</f>
        <v>И.Гарашанин</v>
      </c>
      <c r="J58" s="8">
        <f>'Списак уч. по учионицама'!K72</f>
        <v>2</v>
      </c>
      <c r="K58" s="9">
        <f>'Списак уч. по учионицама'!L72</f>
        <v>19</v>
      </c>
    </row>
    <row r="59" spans="1:11" ht="36" customHeight="1" thickTop="1" x14ac:dyDescent="0.25">
      <c r="A59" s="2" t="s">
        <v>13</v>
      </c>
      <c r="B59" s="3" t="s">
        <v>14</v>
      </c>
      <c r="C59" s="3" t="s">
        <v>15</v>
      </c>
      <c r="D59" s="3" t="s">
        <v>16</v>
      </c>
      <c r="E59" s="4" t="s">
        <v>17</v>
      </c>
      <c r="G59" s="2" t="s">
        <v>13</v>
      </c>
      <c r="H59" s="3" t="s">
        <v>14</v>
      </c>
      <c r="I59" s="3" t="s">
        <v>15</v>
      </c>
      <c r="J59" s="3" t="s">
        <v>16</v>
      </c>
      <c r="K59" s="4" t="s">
        <v>17</v>
      </c>
    </row>
    <row r="60" spans="1:11" ht="36" customHeight="1" thickBot="1" x14ac:dyDescent="0.3">
      <c r="A60" s="6" t="str">
        <f>'Списак уч. по учионицама'!C73</f>
        <v>Драгослав Митровић</v>
      </c>
      <c r="B60" s="5">
        <f>'Списак уч. по учионицама'!D73</f>
        <v>8</v>
      </c>
      <c r="C60" s="7" t="str">
        <f>'Списак уч. по учионицама'!F73</f>
        <v>Браћа Барух</v>
      </c>
      <c r="D60" s="8">
        <f>'Списак уч. по учионицама'!K73</f>
        <v>2</v>
      </c>
      <c r="E60" s="9">
        <f>'Списак уч. по учионицама'!L73</f>
        <v>23</v>
      </c>
      <c r="G60" s="6" t="str">
        <f>'Списак уч. по учионицама'!C74</f>
        <v xml:space="preserve">Наташа Ковачевић </v>
      </c>
      <c r="H60" s="5">
        <f>'Списак уч. по учионицама'!D74</f>
        <v>8</v>
      </c>
      <c r="I60" s="7" t="str">
        <f>'Списак уч. по учионицама'!F74</f>
        <v>Мика Антић</v>
      </c>
      <c r="J60" s="8">
        <f>'Списак уч. по учионицама'!K74</f>
        <v>2</v>
      </c>
      <c r="K60" s="9">
        <f>'Списак уч. по учионицама'!L74</f>
        <v>28</v>
      </c>
    </row>
    <row r="61" spans="1:11" ht="36" customHeight="1" thickTop="1" x14ac:dyDescent="0.25">
      <c r="A61" s="2" t="s">
        <v>13</v>
      </c>
      <c r="B61" s="3" t="s">
        <v>14</v>
      </c>
      <c r="C61" s="3" t="s">
        <v>15</v>
      </c>
      <c r="D61" s="3" t="s">
        <v>16</v>
      </c>
      <c r="E61" s="4" t="s">
        <v>17</v>
      </c>
      <c r="G61" s="2" t="s">
        <v>13</v>
      </c>
      <c r="H61" s="3" t="s">
        <v>14</v>
      </c>
      <c r="I61" s="3" t="s">
        <v>15</v>
      </c>
      <c r="J61" s="3" t="s">
        <v>16</v>
      </c>
      <c r="K61" s="4" t="s">
        <v>17</v>
      </c>
    </row>
    <row r="62" spans="1:11" ht="36" customHeight="1" thickBot="1" x14ac:dyDescent="0.3">
      <c r="A62" s="6" t="str">
        <f>'Списак уч. по учионицама'!C78</f>
        <v>Алексеј Стевановић</v>
      </c>
      <c r="B62" s="5">
        <f>'Списак уч. по учионицама'!D78</f>
        <v>6</v>
      </c>
      <c r="C62" s="7" t="str">
        <f>'Списак уч. по учионицама'!F78</f>
        <v>Краљ Петар Први</v>
      </c>
      <c r="D62" s="8">
        <f>'Списак уч. по учионицама'!K78</f>
        <v>3</v>
      </c>
      <c r="E62" s="9">
        <f>'Списак уч. по учионицама'!L78</f>
        <v>1</v>
      </c>
      <c r="G62" s="6" t="str">
        <f>'Списак уч. по учионицама'!C79</f>
        <v>Павле Неговановић</v>
      </c>
      <c r="H62" s="5">
        <f>'Списак уч. по учионицама'!D79</f>
        <v>6</v>
      </c>
      <c r="I62" s="7" t="str">
        <f>'Списак уч. по учионицама'!F79</f>
        <v>Момчило Живојиновић</v>
      </c>
      <c r="J62" s="8">
        <f>'Списак уч. по учионицама'!K79</f>
        <v>3</v>
      </c>
      <c r="K62" s="9">
        <f>'Списак уч. по учионицама'!L79</f>
        <v>3</v>
      </c>
    </row>
    <row r="63" spans="1:11" ht="36" customHeight="1" thickTop="1" x14ac:dyDescent="0.25">
      <c r="A63" s="2" t="s">
        <v>13</v>
      </c>
      <c r="B63" s="3" t="s">
        <v>14</v>
      </c>
      <c r="C63" s="3" t="s">
        <v>15</v>
      </c>
      <c r="D63" s="3" t="s">
        <v>16</v>
      </c>
      <c r="E63" s="4" t="s">
        <v>17</v>
      </c>
      <c r="G63" s="2" t="s">
        <v>13</v>
      </c>
      <c r="H63" s="3" t="s">
        <v>14</v>
      </c>
      <c r="I63" s="3" t="s">
        <v>15</v>
      </c>
      <c r="J63" s="3" t="s">
        <v>16</v>
      </c>
      <c r="K63" s="4" t="s">
        <v>17</v>
      </c>
    </row>
    <row r="64" spans="1:11" ht="36" customHeight="1" thickBot="1" x14ac:dyDescent="0.3">
      <c r="A64" s="6" t="str">
        <f>'Списак уч. по учионицама'!C80</f>
        <v>Нина Орландић</v>
      </c>
      <c r="B64" s="5">
        <f>'Списак уч. по учионицама'!D80</f>
        <v>6</v>
      </c>
      <c r="C64" s="7" t="str">
        <f>'Списак уч. по учионицама'!F80</f>
        <v>ОШ "Свети Сава"</v>
      </c>
      <c r="D64" s="8">
        <f>'Списак уч. по учионицама'!K80</f>
        <v>3</v>
      </c>
      <c r="E64" s="9">
        <f>'Списак уч. по учионицама'!L80</f>
        <v>5</v>
      </c>
      <c r="G64" s="6" t="str">
        <f>'Списак уч. по учионицама'!C81</f>
        <v>Предраг Марковић</v>
      </c>
      <c r="H64" s="5">
        <f>'Списак уч. по учионицама'!D81</f>
        <v>6</v>
      </c>
      <c r="I64" s="7" t="str">
        <f>'Списак уч. по учионицама'!F81</f>
        <v>Светозар Марковић</v>
      </c>
      <c r="J64" s="8">
        <f>'Списак уч. по учионицама'!K81</f>
        <v>3</v>
      </c>
      <c r="K64" s="9">
        <f>'Списак уч. по учионицама'!L81</f>
        <v>8</v>
      </c>
    </row>
    <row r="65" spans="1:11" ht="36" customHeight="1" thickTop="1" x14ac:dyDescent="0.25">
      <c r="A65" s="2" t="s">
        <v>13</v>
      </c>
      <c r="B65" s="3" t="s">
        <v>14</v>
      </c>
      <c r="C65" s="3" t="s">
        <v>15</v>
      </c>
      <c r="D65" s="3" t="s">
        <v>16</v>
      </c>
      <c r="E65" s="4" t="s">
        <v>17</v>
      </c>
      <c r="G65" s="2" t="s">
        <v>13</v>
      </c>
      <c r="H65" s="3" t="s">
        <v>14</v>
      </c>
      <c r="I65" s="3" t="s">
        <v>15</v>
      </c>
      <c r="J65" s="3" t="s">
        <v>16</v>
      </c>
      <c r="K65" s="4" t="s">
        <v>17</v>
      </c>
    </row>
    <row r="66" spans="1:11" ht="36" customHeight="1" thickBot="1" x14ac:dyDescent="0.3">
      <c r="A66" s="6" t="str">
        <f>'Списак уч. по учионицама'!C82</f>
        <v>Ана Марић</v>
      </c>
      <c r="B66" s="5">
        <f>'Списак уч. по учионицама'!D82</f>
        <v>6</v>
      </c>
      <c r="C66" s="7" t="str">
        <f>'Списак уч. по учионицама'!F82</f>
        <v>Јован Дучић</v>
      </c>
      <c r="D66" s="8">
        <f>'Списак уч. по учионицама'!K82</f>
        <v>3</v>
      </c>
      <c r="E66" s="9">
        <f>'Списак уч. по учионицама'!L82</f>
        <v>10</v>
      </c>
      <c r="G66" s="6" t="str">
        <f>'Списак уч. по учионицама'!C83</f>
        <v xml:space="preserve">Огњен Радојичић </v>
      </c>
      <c r="H66" s="5">
        <f>'Списак уч. по учионицама'!D83</f>
        <v>6</v>
      </c>
      <c r="I66" s="7" t="str">
        <f>'Списак уч. по учионицама'!F83</f>
        <v>Јосиф Панчић</v>
      </c>
      <c r="J66" s="8">
        <f>'Списак уч. по учионицама'!K83</f>
        <v>3</v>
      </c>
      <c r="K66" s="9">
        <f>'Списак уч. по учионицама'!L83</f>
        <v>12</v>
      </c>
    </row>
    <row r="67" spans="1:11" ht="36" customHeight="1" thickTop="1" x14ac:dyDescent="0.25">
      <c r="A67" s="2" t="s">
        <v>13</v>
      </c>
      <c r="B67" s="3" t="s">
        <v>14</v>
      </c>
      <c r="C67" s="3" t="s">
        <v>15</v>
      </c>
      <c r="D67" s="3" t="s">
        <v>16</v>
      </c>
      <c r="E67" s="4" t="s">
        <v>17</v>
      </c>
      <c r="G67" s="2" t="s">
        <v>13</v>
      </c>
      <c r="H67" s="3" t="s">
        <v>14</v>
      </c>
      <c r="I67" s="3" t="s">
        <v>15</v>
      </c>
      <c r="J67" s="3" t="s">
        <v>16</v>
      </c>
      <c r="K67" s="4" t="s">
        <v>17</v>
      </c>
    </row>
    <row r="68" spans="1:11" ht="36" customHeight="1" thickBot="1" x14ac:dyDescent="0.3">
      <c r="A68" s="6" t="str">
        <f>'Списак уч. по учионицама'!C84</f>
        <v>Ива Јандрлић</v>
      </c>
      <c r="B68" s="5">
        <f>'Списак уч. по учионицама'!D84</f>
        <v>6</v>
      </c>
      <c r="C68" s="7" t="str">
        <f>'Списак уч. по учионицама'!F84</f>
        <v>Влада Аксентијевић</v>
      </c>
      <c r="D68" s="8">
        <f>'Списак уч. по учионицама'!K84</f>
        <v>3</v>
      </c>
      <c r="E68" s="9">
        <f>'Списак уч. по учионицама'!L84</f>
        <v>13</v>
      </c>
      <c r="G68" s="6" t="str">
        <f>'Списак уч. по учионицама'!C85</f>
        <v>Урош Туркуљ</v>
      </c>
      <c r="H68" s="5">
        <f>'Списак уч. по учионицама'!D85</f>
        <v>6</v>
      </c>
      <c r="I68" s="7" t="str">
        <f>'Списак уч. по учионицама'!F85</f>
        <v>ОШ „Јован Ристић“</v>
      </c>
      <c r="J68" s="8">
        <f>'Списак уч. по учионицама'!K85</f>
        <v>3</v>
      </c>
      <c r="K68" s="9">
        <f>'Списак уч. по учионицама'!L85</f>
        <v>15</v>
      </c>
    </row>
    <row r="69" spans="1:11" ht="36" customHeight="1" thickTop="1" x14ac:dyDescent="0.25">
      <c r="A69" s="2" t="s">
        <v>13</v>
      </c>
      <c r="B69" s="3" t="s">
        <v>14</v>
      </c>
      <c r="C69" s="3" t="s">
        <v>15</v>
      </c>
      <c r="D69" s="3" t="s">
        <v>16</v>
      </c>
      <c r="E69" s="4" t="s">
        <v>17</v>
      </c>
      <c r="G69" s="2" t="s">
        <v>13</v>
      </c>
      <c r="H69" s="3" t="s">
        <v>14</v>
      </c>
      <c r="I69" s="3" t="s">
        <v>15</v>
      </c>
      <c r="J69" s="3" t="s">
        <v>16</v>
      </c>
      <c r="K69" s="4" t="s">
        <v>17</v>
      </c>
    </row>
    <row r="70" spans="1:11" ht="36" customHeight="1" thickBot="1" x14ac:dyDescent="0.3">
      <c r="A70" s="6" t="str">
        <f>'Списак уч. по учионицама'!C86</f>
        <v>Невена Стефановић</v>
      </c>
      <c r="B70" s="5">
        <f>'Списак уч. по учионицама'!D86</f>
        <v>6</v>
      </c>
      <c r="C70" s="7" t="str">
        <f>'Списак уч. по учионицама'!F86</f>
        <v>Младост</v>
      </c>
      <c r="D70" s="8">
        <f>'Списак уч. по учионицама'!K86</f>
        <v>3</v>
      </c>
      <c r="E70" s="9">
        <f>'Списак уч. по учионицама'!L86</f>
        <v>17</v>
      </c>
      <c r="G70" s="6" t="str">
        <f>'Списак уч. по учионицама'!C87</f>
        <v xml:space="preserve">Марија Митровић </v>
      </c>
      <c r="H70" s="5">
        <f>'Списак уч. по учионицама'!D87</f>
        <v>6</v>
      </c>
      <c r="I70" s="7" t="str">
        <f>'Списак уч. по учионицама'!F87</f>
        <v xml:space="preserve">Филип Филиповић </v>
      </c>
      <c r="J70" s="8">
        <f>'Списак уч. по учионицама'!K87</f>
        <v>3</v>
      </c>
      <c r="K70" s="9">
        <f>'Списак уч. по учионицама'!L87</f>
        <v>20</v>
      </c>
    </row>
    <row r="71" spans="1:11" ht="36" customHeight="1" thickTop="1" x14ac:dyDescent="0.25">
      <c r="A71" s="2" t="s">
        <v>13</v>
      </c>
      <c r="B71" s="3" t="s">
        <v>14</v>
      </c>
      <c r="C71" s="3" t="s">
        <v>15</v>
      </c>
      <c r="D71" s="3" t="s">
        <v>16</v>
      </c>
      <c r="E71" s="4" t="s">
        <v>17</v>
      </c>
      <c r="G71" s="2" t="s">
        <v>13</v>
      </c>
      <c r="H71" s="3" t="s">
        <v>14</v>
      </c>
      <c r="I71" s="3" t="s">
        <v>15</v>
      </c>
      <c r="J71" s="3" t="s">
        <v>16</v>
      </c>
      <c r="K71" s="4" t="s">
        <v>17</v>
      </c>
    </row>
    <row r="72" spans="1:11" ht="36" customHeight="1" thickBot="1" x14ac:dyDescent="0.3">
      <c r="A72" s="6" t="str">
        <f>'Списак уч. по учионицама'!C88</f>
        <v>Марко Миловановић</v>
      </c>
      <c r="B72" s="5">
        <f>'Списак уч. по учионицама'!D88</f>
        <v>6</v>
      </c>
      <c r="C72" s="7" t="str">
        <f>'Списак уч. по учионицама'!F88</f>
        <v>Драган Лукић</v>
      </c>
      <c r="D72" s="8">
        <f>'Списак уч. по учионицама'!K88</f>
        <v>3</v>
      </c>
      <c r="E72" s="9">
        <f>'Списак уч. по учионицама'!L88</f>
        <v>22</v>
      </c>
      <c r="G72" s="6" t="str">
        <f>'Списак уч. по учионицама'!C89</f>
        <v>Лара Јовановић</v>
      </c>
      <c r="H72" s="5">
        <f>'Списак уч. по учионицама'!D89</f>
        <v>6</v>
      </c>
      <c r="I72" s="7" t="str">
        <f>'Списак уч. по учионицама'!F89</f>
        <v>Посавски партизани</v>
      </c>
      <c r="J72" s="8">
        <f>'Списак уч. по учионицама'!K89</f>
        <v>3</v>
      </c>
      <c r="K72" s="9">
        <f>'Списак уч. по учионицама'!L89</f>
        <v>24</v>
      </c>
    </row>
    <row r="73" spans="1:11" ht="36" customHeight="1" thickTop="1" x14ac:dyDescent="0.25">
      <c r="A73" s="2" t="s">
        <v>13</v>
      </c>
      <c r="B73" s="3" t="s">
        <v>14</v>
      </c>
      <c r="C73" s="3" t="s">
        <v>15</v>
      </c>
      <c r="D73" s="3" t="s">
        <v>16</v>
      </c>
      <c r="E73" s="4" t="s">
        <v>17</v>
      </c>
      <c r="G73" s="2" t="s">
        <v>13</v>
      </c>
      <c r="H73" s="3" t="s">
        <v>14</v>
      </c>
      <c r="I73" s="3" t="s">
        <v>15</v>
      </c>
      <c r="J73" s="3" t="s">
        <v>16</v>
      </c>
      <c r="K73" s="4" t="s">
        <v>17</v>
      </c>
    </row>
    <row r="74" spans="1:11" ht="36" customHeight="1" thickBot="1" x14ac:dyDescent="0.3">
      <c r="A74" s="6" t="str">
        <f>'Списак уч. по учионицама'!C90</f>
        <v>Саша Јеремић</v>
      </c>
      <c r="B74" s="5">
        <f>'Списак уч. по учионицама'!D90</f>
        <v>6</v>
      </c>
      <c r="C74" s="7" t="str">
        <f>'Списак уч. по учионицама'!F90</f>
        <v>„Никола Тесла“</v>
      </c>
      <c r="D74" s="8">
        <f>'Списак уч. по учионицама'!K90</f>
        <v>3</v>
      </c>
      <c r="E74" s="9">
        <f>'Списак уч. по учионицама'!L90</f>
        <v>25</v>
      </c>
      <c r="G74" s="6" t="str">
        <f>'Списак уч. по учионицама'!C91</f>
        <v>Матеја Павловић</v>
      </c>
      <c r="H74" s="5">
        <f>'Списак уч. по учионицама'!D91</f>
        <v>6</v>
      </c>
      <c r="I74" s="7" t="str">
        <f>'Списак уч. по учионицама'!F91</f>
        <v>Краљ Петар Први</v>
      </c>
      <c r="J74" s="8">
        <f>'Списак уч. по учионицама'!K91</f>
        <v>3</v>
      </c>
      <c r="K74" s="9">
        <f>'Списак уч. по учионицама'!L91</f>
        <v>27</v>
      </c>
    </row>
    <row r="75" spans="1:11" ht="36" customHeight="1" thickTop="1" x14ac:dyDescent="0.25">
      <c r="A75" s="2" t="s">
        <v>13</v>
      </c>
      <c r="B75" s="3" t="s">
        <v>14</v>
      </c>
      <c r="C75" s="3" t="s">
        <v>15</v>
      </c>
      <c r="D75" s="3" t="s">
        <v>16</v>
      </c>
      <c r="E75" s="4" t="s">
        <v>17</v>
      </c>
      <c r="G75" s="2" t="s">
        <v>13</v>
      </c>
      <c r="H75" s="3" t="s">
        <v>14</v>
      </c>
      <c r="I75" s="3" t="s">
        <v>15</v>
      </c>
      <c r="J75" s="3" t="s">
        <v>16</v>
      </c>
      <c r="K75" s="4" t="s">
        <v>17</v>
      </c>
    </row>
    <row r="76" spans="1:11" ht="36" customHeight="1" thickBot="1" x14ac:dyDescent="0.3">
      <c r="A76" s="6" t="str">
        <f>'Списак уч. по учионицама'!C92</f>
        <v>Николина Јовановић</v>
      </c>
      <c r="B76" s="5">
        <f>'Списак уч. по учионицама'!D92</f>
        <v>6</v>
      </c>
      <c r="C76" s="7" t="str">
        <f>'Списак уч. по учионицама'!F92</f>
        <v>Драгојло Дудић</v>
      </c>
      <c r="D76" s="8">
        <f>'Списак уч. по учионицама'!K92</f>
        <v>3</v>
      </c>
      <c r="E76" s="9">
        <f>'Списак уч. по учионицама'!L92</f>
        <v>29</v>
      </c>
      <c r="G76" s="6" t="str">
        <f>'Списак уч. по учионицама'!C93</f>
        <v>Елена Поповић</v>
      </c>
      <c r="H76" s="5">
        <f>'Списак уч. по учионицама'!D93</f>
        <v>7</v>
      </c>
      <c r="I76" s="7" t="str">
        <f>'Списак уч. по учионицама'!F93</f>
        <v>Лаза Костић</v>
      </c>
      <c r="J76" s="8">
        <f>'Списак уч. по учионицама'!K93</f>
        <v>3</v>
      </c>
      <c r="K76" s="9">
        <f>'Списак уч. по учионицама'!L93</f>
        <v>2</v>
      </c>
    </row>
    <row r="77" spans="1:11" ht="36" customHeight="1" thickTop="1" x14ac:dyDescent="0.25">
      <c r="A77" s="2" t="s">
        <v>13</v>
      </c>
      <c r="B77" s="3" t="s">
        <v>14</v>
      </c>
      <c r="C77" s="3" t="s">
        <v>15</v>
      </c>
      <c r="D77" s="3" t="s">
        <v>16</v>
      </c>
      <c r="E77" s="4" t="s">
        <v>17</v>
      </c>
      <c r="G77" s="2" t="s">
        <v>13</v>
      </c>
      <c r="H77" s="3" t="s">
        <v>14</v>
      </c>
      <c r="I77" s="3" t="s">
        <v>15</v>
      </c>
      <c r="J77" s="3" t="s">
        <v>16</v>
      </c>
      <c r="K77" s="4" t="s">
        <v>17</v>
      </c>
    </row>
    <row r="78" spans="1:11" ht="36" customHeight="1" thickBot="1" x14ac:dyDescent="0.3">
      <c r="A78" s="6" t="str">
        <f>'Списак уч. по учионицама'!C94</f>
        <v>Марко Митић</v>
      </c>
      <c r="B78" s="5">
        <f>'Списак уч. по учионицама'!D94</f>
        <v>7</v>
      </c>
      <c r="C78" s="7" t="str">
        <f>'Списак уч. по учионицама'!F94</f>
        <v>Математичка гимназија</v>
      </c>
      <c r="D78" s="8">
        <f>'Списак уч. по учионицама'!K94</f>
        <v>3</v>
      </c>
      <c r="E78" s="9">
        <f>'Списак уч. по учионицама'!L94</f>
        <v>6</v>
      </c>
      <c r="G78" s="6" t="str">
        <f>'Списак уч. по учионицама'!C95</f>
        <v>Емилија Шарић</v>
      </c>
      <c r="H78" s="5">
        <f>'Списак уч. по учионицама'!D95</f>
        <v>7</v>
      </c>
      <c r="I78" s="7" t="str">
        <f>'Списак уч. по учионицама'!F95</f>
        <v>„Иво Андрић“</v>
      </c>
      <c r="J78" s="8">
        <f>'Списак уч. по учионицама'!K95</f>
        <v>3</v>
      </c>
      <c r="K78" s="9">
        <f>'Списак уч. по учионицама'!L95</f>
        <v>9</v>
      </c>
    </row>
    <row r="79" spans="1:11" ht="36" customHeight="1" thickTop="1" x14ac:dyDescent="0.25">
      <c r="A79" s="2" t="s">
        <v>13</v>
      </c>
      <c r="B79" s="3" t="s">
        <v>14</v>
      </c>
      <c r="C79" s="3" t="s">
        <v>15</v>
      </c>
      <c r="D79" s="3" t="s">
        <v>16</v>
      </c>
      <c r="E79" s="4" t="s">
        <v>17</v>
      </c>
      <c r="G79" s="2" t="s">
        <v>13</v>
      </c>
      <c r="H79" s="3" t="s">
        <v>14</v>
      </c>
      <c r="I79" s="3" t="s">
        <v>15</v>
      </c>
      <c r="J79" s="3" t="s">
        <v>16</v>
      </c>
      <c r="K79" s="4" t="s">
        <v>17</v>
      </c>
    </row>
    <row r="80" spans="1:11" ht="36" customHeight="1" thickBot="1" x14ac:dyDescent="0.3">
      <c r="A80" s="6" t="str">
        <f>'Списак уч. по учионицама'!C96</f>
        <v>Миа Вучетић</v>
      </c>
      <c r="B80" s="5">
        <f>'Списак уч. по учионицама'!D96</f>
        <v>7</v>
      </c>
      <c r="C80" s="7" t="str">
        <f>'Списак уч. по учионицама'!F96</f>
        <v>Ћирило и Методије</v>
      </c>
      <c r="D80" s="8">
        <f>'Списак уч. по учионицама'!K96</f>
        <v>3</v>
      </c>
      <c r="E80" s="9">
        <f>'Списак уч. по учионицама'!L96</f>
        <v>14</v>
      </c>
      <c r="G80" s="6" t="str">
        <f>'Списак уч. по учионицама'!C97</f>
        <v>Сава Ивановић</v>
      </c>
      <c r="H80" s="5">
        <f>'Списак уч. по учионицама'!D97</f>
        <v>7</v>
      </c>
      <c r="I80" s="7" t="str">
        <f>'Списак уч. по учионицама'!F97</f>
        <v>Јован Миодраговић</v>
      </c>
      <c r="J80" s="8">
        <f>'Списак уч. по учионицама'!K97</f>
        <v>3</v>
      </c>
      <c r="K80" s="9">
        <f>'Списак уч. по учионицама'!L97</f>
        <v>18</v>
      </c>
    </row>
    <row r="81" spans="1:11" ht="36" customHeight="1" thickTop="1" x14ac:dyDescent="0.25">
      <c r="A81" s="2" t="s">
        <v>13</v>
      </c>
      <c r="B81" s="3" t="s">
        <v>14</v>
      </c>
      <c r="C81" s="3" t="s">
        <v>15</v>
      </c>
      <c r="D81" s="3" t="s">
        <v>16</v>
      </c>
      <c r="E81" s="4" t="s">
        <v>17</v>
      </c>
      <c r="G81" s="2" t="s">
        <v>13</v>
      </c>
      <c r="H81" s="3" t="s">
        <v>14</v>
      </c>
      <c r="I81" s="3" t="s">
        <v>15</v>
      </c>
      <c r="J81" s="3" t="s">
        <v>16</v>
      </c>
      <c r="K81" s="4" t="s">
        <v>17</v>
      </c>
    </row>
    <row r="82" spans="1:11" ht="36" customHeight="1" thickBot="1" x14ac:dyDescent="0.3">
      <c r="A82" s="6" t="str">
        <f>'Списак уч. по учионицама'!C98</f>
        <v xml:space="preserve">Матеја Јелисавчић </v>
      </c>
      <c r="B82" s="5">
        <f>'Списак уч. по учионицама'!D98</f>
        <v>7</v>
      </c>
      <c r="C82" s="7" t="str">
        <f>'Списак уч. по учионицама'!F98</f>
        <v>Милош Црњански</v>
      </c>
      <c r="D82" s="8">
        <f>'Списак уч. по учионицама'!K98</f>
        <v>3</v>
      </c>
      <c r="E82" s="9">
        <f>'Списак уч. по учионицама'!L98</f>
        <v>21</v>
      </c>
      <c r="G82" s="6" t="str">
        <f>'Списак уч. по учионицама'!C99</f>
        <v>Сергеј Батовац</v>
      </c>
      <c r="H82" s="5">
        <f>'Списак уч. по учионицама'!D99</f>
        <v>7</v>
      </c>
      <c r="I82" s="7" t="str">
        <f>'Списак уч. по учионицама'!F99</f>
        <v>Посавски партизани</v>
      </c>
      <c r="J82" s="8">
        <f>'Списак уч. по учионицама'!K99</f>
        <v>3</v>
      </c>
      <c r="K82" s="9">
        <f>'Списак уч. по учионицама'!L99</f>
        <v>26</v>
      </c>
    </row>
    <row r="83" spans="1:11" ht="36" customHeight="1" thickTop="1" x14ac:dyDescent="0.25">
      <c r="A83" s="2" t="s">
        <v>13</v>
      </c>
      <c r="B83" s="3" t="s">
        <v>14</v>
      </c>
      <c r="C83" s="3" t="s">
        <v>15</v>
      </c>
      <c r="D83" s="3" t="s">
        <v>16</v>
      </c>
      <c r="E83" s="4" t="s">
        <v>17</v>
      </c>
      <c r="G83" s="2" t="s">
        <v>13</v>
      </c>
      <c r="H83" s="3" t="s">
        <v>14</v>
      </c>
      <c r="I83" s="3" t="s">
        <v>15</v>
      </c>
      <c r="J83" s="3" t="s">
        <v>16</v>
      </c>
      <c r="K83" s="4" t="s">
        <v>17</v>
      </c>
    </row>
    <row r="84" spans="1:11" ht="36" customHeight="1" thickBot="1" x14ac:dyDescent="0.3">
      <c r="A84" s="6" t="str">
        <f>'Списак уч. по учионицама'!C100</f>
        <v>Илија Тачевић</v>
      </c>
      <c r="B84" s="5">
        <f>'Списак уч. по учионицама'!D100</f>
        <v>7</v>
      </c>
      <c r="C84" s="7" t="str">
        <f>'Списак уч. по учионицама'!F100</f>
        <v>Владислав Рибникар</v>
      </c>
      <c r="D84" s="8">
        <f>'Списак уч. по учионицама'!K100</f>
        <v>3</v>
      </c>
      <c r="E84" s="9">
        <f>'Списак уч. по учионицама'!L100</f>
        <v>30</v>
      </c>
      <c r="G84" s="6" t="str">
        <f>'Списак уч. по учионицама'!C101</f>
        <v>Алекса Данић</v>
      </c>
      <c r="H84" s="5">
        <f>'Списак уч. по учионицама'!D101</f>
        <v>8</v>
      </c>
      <c r="I84" s="7" t="str">
        <f>'Списак уч. по учионицама'!F101</f>
        <v>Драган Лукић</v>
      </c>
      <c r="J84" s="8">
        <f>'Списак уч. по учионицама'!K101</f>
        <v>3</v>
      </c>
      <c r="K84" s="9">
        <f>'Списак уч. по учионицама'!L101</f>
        <v>4</v>
      </c>
    </row>
    <row r="85" spans="1:11" ht="36" customHeight="1" thickTop="1" x14ac:dyDescent="0.25">
      <c r="A85" s="2" t="s">
        <v>13</v>
      </c>
      <c r="B85" s="3" t="s">
        <v>14</v>
      </c>
      <c r="C85" s="3" t="s">
        <v>15</v>
      </c>
      <c r="D85" s="3" t="s">
        <v>16</v>
      </c>
      <c r="E85" s="4" t="s">
        <v>17</v>
      </c>
      <c r="G85" s="2" t="s">
        <v>13</v>
      </c>
      <c r="H85" s="3" t="s">
        <v>14</v>
      </c>
      <c r="I85" s="3" t="s">
        <v>15</v>
      </c>
      <c r="J85" s="3" t="s">
        <v>16</v>
      </c>
      <c r="K85" s="4" t="s">
        <v>17</v>
      </c>
    </row>
    <row r="86" spans="1:11" ht="36" customHeight="1" thickBot="1" x14ac:dyDescent="0.3">
      <c r="A86" s="6" t="str">
        <f>'Списак уч. по учионицама'!C102</f>
        <v>Мина Стаменић</v>
      </c>
      <c r="B86" s="5">
        <f>'Списак уч. по учионицама'!D102</f>
        <v>8</v>
      </c>
      <c r="C86" s="7" t="str">
        <f>'Списак уч. по учионицама'!F102</f>
        <v>„Никола Тесла“</v>
      </c>
      <c r="D86" s="8">
        <f>'Списак уч. по учионицама'!K102</f>
        <v>3</v>
      </c>
      <c r="E86" s="9">
        <f>'Списак уч. по учионицама'!L102</f>
        <v>7</v>
      </c>
      <c r="G86" s="6" t="str">
        <f>'Списак уч. по учионицама'!C103</f>
        <v xml:space="preserve">Драга Марјановић </v>
      </c>
      <c r="H86" s="5">
        <f>'Списак уч. по учионицама'!D103</f>
        <v>8</v>
      </c>
      <c r="I86" s="7" t="str">
        <f>'Списак уч. по учионицама'!F103</f>
        <v xml:space="preserve">Данило Киш </v>
      </c>
      <c r="J86" s="8">
        <f>'Списак уч. по учионицама'!K103</f>
        <v>3</v>
      </c>
      <c r="K86" s="9">
        <f>'Списак уч. по учионицама'!L103</f>
        <v>11</v>
      </c>
    </row>
    <row r="87" spans="1:11" ht="36" customHeight="1" thickTop="1" x14ac:dyDescent="0.25">
      <c r="A87" s="2" t="s">
        <v>13</v>
      </c>
      <c r="B87" s="3" t="s">
        <v>14</v>
      </c>
      <c r="C87" s="3" t="s">
        <v>15</v>
      </c>
      <c r="D87" s="3" t="s">
        <v>16</v>
      </c>
      <c r="E87" s="4" t="s">
        <v>17</v>
      </c>
      <c r="G87" s="2" t="s">
        <v>13</v>
      </c>
      <c r="H87" s="3" t="s">
        <v>14</v>
      </c>
      <c r="I87" s="3" t="s">
        <v>15</v>
      </c>
      <c r="J87" s="3" t="s">
        <v>16</v>
      </c>
      <c r="K87" s="4" t="s">
        <v>17</v>
      </c>
    </row>
    <row r="88" spans="1:11" ht="36" customHeight="1" thickBot="1" x14ac:dyDescent="0.3">
      <c r="A88" s="6" t="str">
        <f>'Списак уч. по учионицама'!C104</f>
        <v>Селена Токовић</v>
      </c>
      <c r="B88" s="5">
        <f>'Списак уч. по учионицама'!D104</f>
        <v>8</v>
      </c>
      <c r="C88" s="7" t="str">
        <f>'Списак уч. по учионицама'!F104</f>
        <v>Математичка гимназија</v>
      </c>
      <c r="D88" s="8">
        <f>'Списак уч. по учионицама'!K104</f>
        <v>3</v>
      </c>
      <c r="E88" s="9">
        <f>'Списак уч. по учионицама'!L104</f>
        <v>16</v>
      </c>
      <c r="G88" s="6" t="str">
        <f>'Списак уч. по учионицама'!C105</f>
        <v>Маја Јованић</v>
      </c>
      <c r="H88" s="5">
        <f>'Списак уч. по учионицама'!D105</f>
        <v>8</v>
      </c>
      <c r="I88" s="7" t="str">
        <f>'Списак уч. по учионицама'!F105</f>
        <v>Математичка гимназија</v>
      </c>
      <c r="J88" s="8">
        <f>'Списак уч. по учионицама'!K105</f>
        <v>3</v>
      </c>
      <c r="K88" s="9">
        <f>'Списак уч. по учионицама'!L105</f>
        <v>19</v>
      </c>
    </row>
    <row r="89" spans="1:11" ht="36" customHeight="1" thickTop="1" x14ac:dyDescent="0.25">
      <c r="A89" s="2" t="s">
        <v>13</v>
      </c>
      <c r="B89" s="3" t="s">
        <v>14</v>
      </c>
      <c r="C89" s="3" t="s">
        <v>15</v>
      </c>
      <c r="D89" s="3" t="s">
        <v>16</v>
      </c>
      <c r="E89" s="4" t="s">
        <v>17</v>
      </c>
      <c r="G89" s="2" t="s">
        <v>13</v>
      </c>
      <c r="H89" s="3" t="s">
        <v>14</v>
      </c>
      <c r="I89" s="3" t="s">
        <v>15</v>
      </c>
      <c r="J89" s="3" t="s">
        <v>16</v>
      </c>
      <c r="K89" s="4" t="s">
        <v>17</v>
      </c>
    </row>
    <row r="90" spans="1:11" ht="36" customHeight="1" thickBot="1" x14ac:dyDescent="0.3">
      <c r="A90" s="6" t="str">
        <f>'Списак уч. по учионицама'!C106</f>
        <v>Немања Максић</v>
      </c>
      <c r="B90" s="5">
        <f>'Списак уч. по учионицама'!D106</f>
        <v>8</v>
      </c>
      <c r="C90" s="7" t="str">
        <f>'Списак уч. по учионицама'!F106</f>
        <v>Стеван Синђелић</v>
      </c>
      <c r="D90" s="8">
        <f>'Списак уч. по учионицама'!K106</f>
        <v>3</v>
      </c>
      <c r="E90" s="9">
        <f>'Списак уч. по учионицама'!L106</f>
        <v>23</v>
      </c>
      <c r="G90" s="6" t="str">
        <f>'Списак уч. по учионицама'!C107</f>
        <v>Јана Ломић</v>
      </c>
      <c r="H90" s="5">
        <f>'Списак уч. по учионицама'!D107</f>
        <v>8</v>
      </c>
      <c r="I90" s="7" t="str">
        <f>'Списак уч. по учионицама'!F107</f>
        <v>20. октобар</v>
      </c>
      <c r="J90" s="8">
        <f>'Списак уч. по учионицама'!K107</f>
        <v>3</v>
      </c>
      <c r="K90" s="9">
        <f>'Списак уч. по учионицама'!L107</f>
        <v>28</v>
      </c>
    </row>
    <row r="91" spans="1:11" ht="36" customHeight="1" thickTop="1" x14ac:dyDescent="0.25">
      <c r="A91" s="2" t="s">
        <v>13</v>
      </c>
      <c r="B91" s="3" t="s">
        <v>14</v>
      </c>
      <c r="C91" s="3" t="s">
        <v>15</v>
      </c>
      <c r="D91" s="3" t="s">
        <v>16</v>
      </c>
      <c r="E91" s="4" t="s">
        <v>17</v>
      </c>
      <c r="G91" s="2" t="s">
        <v>13</v>
      </c>
      <c r="H91" s="3" t="s">
        <v>14</v>
      </c>
      <c r="I91" s="3" t="s">
        <v>15</v>
      </c>
      <c r="J91" s="3" t="s">
        <v>16</v>
      </c>
      <c r="K91" s="4" t="s">
        <v>17</v>
      </c>
    </row>
    <row r="92" spans="1:11" ht="36" customHeight="1" thickBot="1" x14ac:dyDescent="0.3">
      <c r="A92" s="6" t="str">
        <f>'Списак уч. по учионицама'!C111</f>
        <v>Марко Кукић</v>
      </c>
      <c r="B92" s="5">
        <f>'Списак уч. по учионицама'!D111</f>
        <v>6</v>
      </c>
      <c r="C92" s="7" t="str">
        <f>'Списак уч. по учионицама'!F111</f>
        <v>Краљ Петар Први</v>
      </c>
      <c r="D92" s="8">
        <f>'Списак уч. по учионицама'!K111</f>
        <v>4</v>
      </c>
      <c r="E92" s="9">
        <f>'Списак уч. по учионицама'!L111</f>
        <v>2</v>
      </c>
      <c r="G92" s="6" t="str">
        <f>'Списак уч. по учионицама'!C112</f>
        <v>Марија Радовановић</v>
      </c>
      <c r="H92" s="5">
        <f>'Списак уч. по учионицама'!D112</f>
        <v>6</v>
      </c>
      <c r="I92" s="7" t="str">
        <f>'Списак уч. по учионицама'!F112</f>
        <v>Момчило Живојиновић</v>
      </c>
      <c r="J92" s="8">
        <f>'Списак уч. по учионицама'!K112</f>
        <v>4</v>
      </c>
      <c r="K92" s="9">
        <f>'Списак уч. по учионицама'!L112</f>
        <v>6</v>
      </c>
    </row>
    <row r="93" spans="1:11" ht="36" customHeight="1" thickTop="1" x14ac:dyDescent="0.25">
      <c r="A93" s="2" t="s">
        <v>13</v>
      </c>
      <c r="B93" s="3" t="s">
        <v>14</v>
      </c>
      <c r="C93" s="3" t="s">
        <v>15</v>
      </c>
      <c r="D93" s="3" t="s">
        <v>16</v>
      </c>
      <c r="E93" s="4" t="s">
        <v>17</v>
      </c>
      <c r="G93" s="2" t="s">
        <v>13</v>
      </c>
      <c r="H93" s="3" t="s">
        <v>14</v>
      </c>
      <c r="I93" s="3" t="s">
        <v>15</v>
      </c>
      <c r="J93" s="3" t="s">
        <v>16</v>
      </c>
      <c r="K93" s="4" t="s">
        <v>17</v>
      </c>
    </row>
    <row r="94" spans="1:11" ht="36" customHeight="1" thickBot="1" x14ac:dyDescent="0.3">
      <c r="A94" s="6" t="str">
        <f>'Списак уч. по учионицама'!C113</f>
        <v>Слободан Јањић</v>
      </c>
      <c r="B94" s="5">
        <f>'Списак уч. по учионицама'!D113</f>
        <v>6</v>
      </c>
      <c r="C94" s="7" t="str">
        <f>'Списак уч. по учионицама'!F113</f>
        <v>Франце Прешерн</v>
      </c>
      <c r="D94" s="8">
        <f>'Списак уч. по учионицама'!K113</f>
        <v>4</v>
      </c>
      <c r="E94" s="9">
        <f>'Списак уч. по учионицама'!L113</f>
        <v>9</v>
      </c>
      <c r="G94" s="6" t="str">
        <f>'Списак уч. по учионицама'!C114</f>
        <v>Јован Кепић</v>
      </c>
      <c r="H94" s="5">
        <f>'Списак уч. по учионицама'!D114</f>
        <v>6</v>
      </c>
      <c r="I94" s="7" t="str">
        <f>'Списак уч. по учионицама'!F114</f>
        <v>Браћа Барух</v>
      </c>
      <c r="J94" s="8">
        <f>'Списак уч. по учионицама'!K114</f>
        <v>4</v>
      </c>
      <c r="K94" s="9">
        <f>'Списак уч. по учионицама'!L114</f>
        <v>14</v>
      </c>
    </row>
    <row r="95" spans="1:11" ht="36" customHeight="1" thickTop="1" x14ac:dyDescent="0.25">
      <c r="A95" s="2" t="s">
        <v>13</v>
      </c>
      <c r="B95" s="3" t="s">
        <v>14</v>
      </c>
      <c r="C95" s="3" t="s">
        <v>15</v>
      </c>
      <c r="D95" s="3" t="s">
        <v>16</v>
      </c>
      <c r="E95" s="4" t="s">
        <v>17</v>
      </c>
      <c r="G95" s="2" t="s">
        <v>13</v>
      </c>
      <c r="H95" s="3" t="s">
        <v>14</v>
      </c>
      <c r="I95" s="3" t="s">
        <v>15</v>
      </c>
      <c r="J95" s="3" t="s">
        <v>16</v>
      </c>
      <c r="K95" s="4" t="s">
        <v>17</v>
      </c>
    </row>
    <row r="96" spans="1:11" ht="36" customHeight="1" thickBot="1" x14ac:dyDescent="0.3">
      <c r="A96" s="6" t="str">
        <f>'Списак уч. по учионицама'!C115</f>
        <v>Јована Савковић</v>
      </c>
      <c r="B96" s="5">
        <f>'Списак уч. по учионицама'!D115</f>
        <v>6</v>
      </c>
      <c r="C96" s="7" t="str">
        <f>'Списак уч. по учионицама'!F115</f>
        <v>Кнегиња Милица</v>
      </c>
      <c r="D96" s="8">
        <f>'Списак уч. по учионицама'!K115</f>
        <v>4</v>
      </c>
      <c r="E96" s="9">
        <f>'Списак уч. по учионицама'!L115</f>
        <v>18</v>
      </c>
      <c r="G96" s="6" t="str">
        <f>'Списак уч. по учионицама'!C116</f>
        <v>Марија Тошић</v>
      </c>
      <c r="H96" s="5">
        <f>'Списак уч. по учионицама'!D116</f>
        <v>6</v>
      </c>
      <c r="I96" s="7" t="str">
        <f>'Списак уч. по учионицама'!F116</f>
        <v>Љуба Ненадовић</v>
      </c>
      <c r="J96" s="8">
        <f>'Списак уч. по учионицама'!K116</f>
        <v>4</v>
      </c>
      <c r="K96" s="9">
        <f>'Списак уч. по учионицама'!L116</f>
        <v>21</v>
      </c>
    </row>
    <row r="97" spans="1:11" ht="36" customHeight="1" thickTop="1" x14ac:dyDescent="0.25">
      <c r="A97" s="2" t="s">
        <v>13</v>
      </c>
      <c r="B97" s="3" t="s">
        <v>14</v>
      </c>
      <c r="C97" s="3" t="s">
        <v>15</v>
      </c>
      <c r="D97" s="3" t="s">
        <v>16</v>
      </c>
      <c r="E97" s="4" t="s">
        <v>17</v>
      </c>
      <c r="G97" s="2" t="s">
        <v>13</v>
      </c>
      <c r="H97" s="3" t="s">
        <v>14</v>
      </c>
      <c r="I97" s="3" t="s">
        <v>15</v>
      </c>
      <c r="J97" s="3" t="s">
        <v>16</v>
      </c>
      <c r="K97" s="4" t="s">
        <v>17</v>
      </c>
    </row>
    <row r="98" spans="1:11" ht="36" customHeight="1" thickBot="1" x14ac:dyDescent="0.3">
      <c r="A98" s="6" t="str">
        <f>'Списак уч. по учионицама'!C117</f>
        <v>Гаврило Николић</v>
      </c>
      <c r="B98" s="5">
        <f>'Списак уч. по учионицама'!D117</f>
        <v>6</v>
      </c>
      <c r="C98" s="7" t="str">
        <f>'Списак уч. по учионицама'!F117</f>
        <v>ОШ „Старина Новак“</v>
      </c>
      <c r="D98" s="8">
        <f>'Списак уч. по учионицама'!K117</f>
        <v>4</v>
      </c>
      <c r="E98" s="9">
        <f>'Списак уч. по учионицама'!L117</f>
        <v>26</v>
      </c>
      <c r="G98" s="6" t="str">
        <f>'Списак уч. по учионицама'!C118</f>
        <v>Ивор Кварантан</v>
      </c>
      <c r="H98" s="5">
        <f>'Списак уч. по учионицама'!D118</f>
        <v>6</v>
      </c>
      <c r="I98" s="7" t="str">
        <f>'Списак уч. по учионицама'!F118</f>
        <v>Марко Орешковић</v>
      </c>
      <c r="J98" s="8">
        <f>'Списак уч. по учионицама'!K118</f>
        <v>4</v>
      </c>
      <c r="K98" s="9">
        <f>'Списак уч. по учионицама'!L118</f>
        <v>30</v>
      </c>
    </row>
    <row r="99" spans="1:11" ht="36" customHeight="1" thickTop="1" x14ac:dyDescent="0.25">
      <c r="A99" s="2" t="s">
        <v>13</v>
      </c>
      <c r="B99" s="3" t="s">
        <v>14</v>
      </c>
      <c r="C99" s="3" t="s">
        <v>15</v>
      </c>
      <c r="D99" s="3" t="s">
        <v>16</v>
      </c>
      <c r="E99" s="4" t="s">
        <v>17</v>
      </c>
      <c r="G99" s="2" t="s">
        <v>13</v>
      </c>
      <c r="H99" s="3" t="s">
        <v>14</v>
      </c>
      <c r="I99" s="3" t="s">
        <v>15</v>
      </c>
      <c r="J99" s="3" t="s">
        <v>16</v>
      </c>
      <c r="K99" s="4" t="s">
        <v>17</v>
      </c>
    </row>
    <row r="100" spans="1:11" ht="36" customHeight="1" thickBot="1" x14ac:dyDescent="0.3">
      <c r="A100" s="6" t="str">
        <f>'Списак уч. по учионицама'!C119</f>
        <v>Нина Богдановић</v>
      </c>
      <c r="B100" s="5">
        <f>'Списак уч. по учионицама'!D119</f>
        <v>7</v>
      </c>
      <c r="C100" s="7" t="str">
        <f>'Списак уч. по учионицама'!F119</f>
        <v>Радоје Домановић</v>
      </c>
      <c r="D100" s="8">
        <f>'Списак уч. по учионицама'!K119</f>
        <v>4</v>
      </c>
      <c r="E100" s="9">
        <f>'Списак уч. по учионицама'!L119</f>
        <v>1</v>
      </c>
      <c r="G100" s="6" t="str">
        <f>'Списак уч. по учионицама'!C120</f>
        <v>Софија Чебашек</v>
      </c>
      <c r="H100" s="5">
        <f>'Списак уч. по учионицама'!D120</f>
        <v>7</v>
      </c>
      <c r="I100" s="7" t="str">
        <f>'Списак уч. по учионицама'!F120</f>
        <v>Математичка гимназија</v>
      </c>
      <c r="J100" s="8">
        <f>'Списак уч. по учионицама'!K120</f>
        <v>4</v>
      </c>
      <c r="K100" s="9">
        <f>'Списак уч. по учионицама'!L120</f>
        <v>3</v>
      </c>
    </row>
    <row r="101" spans="1:11" ht="36" customHeight="1" thickTop="1" x14ac:dyDescent="0.25">
      <c r="A101" s="2" t="s">
        <v>13</v>
      </c>
      <c r="B101" s="3" t="s">
        <v>14</v>
      </c>
      <c r="C101" s="3" t="s">
        <v>15</v>
      </c>
      <c r="D101" s="3" t="s">
        <v>16</v>
      </c>
      <c r="E101" s="4" t="s">
        <v>17</v>
      </c>
      <c r="G101" s="2" t="s">
        <v>13</v>
      </c>
      <c r="H101" s="3" t="s">
        <v>14</v>
      </c>
      <c r="I101" s="3" t="s">
        <v>15</v>
      </c>
      <c r="J101" s="3" t="s">
        <v>16</v>
      </c>
      <c r="K101" s="4" t="s">
        <v>17</v>
      </c>
    </row>
    <row r="102" spans="1:11" ht="36" customHeight="1" thickBot="1" x14ac:dyDescent="0.3">
      <c r="A102" s="6" t="str">
        <f>'Списак уч. по учионицама'!C121</f>
        <v>Марко Саковић</v>
      </c>
      <c r="B102" s="5">
        <f>'Списак уч. по учионицама'!D121</f>
        <v>7</v>
      </c>
      <c r="C102" s="7" t="str">
        <f>'Списак уч. по учионицама'!F121</f>
        <v>Васа Пелагић</v>
      </c>
      <c r="D102" s="8">
        <f>'Списак уч. по учионицама'!K121</f>
        <v>4</v>
      </c>
      <c r="E102" s="9">
        <f>'Списак уч. по учионицама'!L121</f>
        <v>5</v>
      </c>
      <c r="G102" s="6" t="str">
        <f>'Списак уч. по учионицама'!C122</f>
        <v xml:space="preserve">Урош Бабић </v>
      </c>
      <c r="H102" s="5">
        <f>'Списак уч. по учионицама'!D122</f>
        <v>7</v>
      </c>
      <c r="I102" s="7" t="str">
        <f>'Списак уч. по учионицама'!F122</f>
        <v xml:space="preserve">Васа Чарапић </v>
      </c>
      <c r="J102" s="8">
        <f>'Списак уч. по учионицама'!K122</f>
        <v>4</v>
      </c>
      <c r="K102" s="9">
        <f>'Списак уч. по учионицама'!L122</f>
        <v>8</v>
      </c>
    </row>
    <row r="103" spans="1:11" ht="36" customHeight="1" thickTop="1" x14ac:dyDescent="0.25">
      <c r="A103" s="2" t="s">
        <v>13</v>
      </c>
      <c r="B103" s="3" t="s">
        <v>14</v>
      </c>
      <c r="C103" s="3" t="s">
        <v>15</v>
      </c>
      <c r="D103" s="3" t="s">
        <v>16</v>
      </c>
      <c r="E103" s="4" t="s">
        <v>17</v>
      </c>
      <c r="G103" s="2" t="s">
        <v>13</v>
      </c>
      <c r="H103" s="3" t="s">
        <v>14</v>
      </c>
      <c r="I103" s="3" t="s">
        <v>15</v>
      </c>
      <c r="J103" s="3" t="s">
        <v>16</v>
      </c>
      <c r="K103" s="4" t="s">
        <v>17</v>
      </c>
    </row>
    <row r="104" spans="1:11" ht="36" customHeight="1" thickBot="1" x14ac:dyDescent="0.3">
      <c r="A104" s="6" t="str">
        <f>'Списак уч. по учионицама'!C123</f>
        <v>Сандра Јеремић</v>
      </c>
      <c r="B104" s="5">
        <f>'Списак уч. по учионицама'!D123</f>
        <v>7</v>
      </c>
      <c r="C104" s="7" t="str">
        <f>'Списак уч. по учионицама'!F123</f>
        <v>20. октобар</v>
      </c>
      <c r="D104" s="8">
        <f>'Списак уч. по учионицама'!K123</f>
        <v>4</v>
      </c>
      <c r="E104" s="9">
        <f>'Списак уч. по учионицама'!L123</f>
        <v>10</v>
      </c>
      <c r="G104" s="6" t="str">
        <f>'Списак уч. по учионицама'!C124</f>
        <v>Дуња Дубока</v>
      </c>
      <c r="H104" s="5">
        <f>'Списак уч. по учионицама'!D124</f>
        <v>7</v>
      </c>
      <c r="I104" s="7" t="str">
        <f>'Списак уч. по учионицама'!F124</f>
        <v>Војислав Вока Савић</v>
      </c>
      <c r="J104" s="8">
        <f>'Списак уч. по учионицама'!K124</f>
        <v>4</v>
      </c>
      <c r="K104" s="9">
        <f>'Списак уч. по учионицама'!L124</f>
        <v>12</v>
      </c>
    </row>
    <row r="105" spans="1:11" ht="36" customHeight="1" thickTop="1" x14ac:dyDescent="0.25">
      <c r="A105" s="2" t="s">
        <v>13</v>
      </c>
      <c r="B105" s="3" t="s">
        <v>14</v>
      </c>
      <c r="C105" s="3" t="s">
        <v>15</v>
      </c>
      <c r="D105" s="3" t="s">
        <v>16</v>
      </c>
      <c r="E105" s="4" t="s">
        <v>17</v>
      </c>
      <c r="G105" s="2" t="s">
        <v>13</v>
      </c>
      <c r="H105" s="3" t="s">
        <v>14</v>
      </c>
      <c r="I105" s="3" t="s">
        <v>15</v>
      </c>
      <c r="J105" s="3" t="s">
        <v>16</v>
      </c>
      <c r="K105" s="4" t="s">
        <v>17</v>
      </c>
    </row>
    <row r="106" spans="1:11" ht="36" customHeight="1" thickBot="1" x14ac:dyDescent="0.3">
      <c r="A106" s="6" t="str">
        <f>'Списак уч. по учионицама'!C125</f>
        <v>Софија Пејовић</v>
      </c>
      <c r="B106" s="5">
        <f>'Списак уч. по учионицама'!D125</f>
        <v>7</v>
      </c>
      <c r="C106" s="7" t="str">
        <f>'Списак уч. по учионицама'!F125</f>
        <v>Посавски партизани</v>
      </c>
      <c r="D106" s="8">
        <f>'Списак уч. по учионицама'!K125</f>
        <v>4</v>
      </c>
      <c r="E106" s="9">
        <f>'Списак уч. по учионицама'!L125</f>
        <v>13</v>
      </c>
      <c r="G106" s="6" t="str">
        <f>'Списак уч. по учионицама'!C126</f>
        <v>Анђела Јоцовић</v>
      </c>
      <c r="H106" s="5">
        <f>'Списак уч. по учионицама'!D126</f>
        <v>7</v>
      </c>
      <c r="I106" s="7" t="str">
        <f>'Списак уч. по учионицама'!F126</f>
        <v xml:space="preserve">Светозар Марковић </v>
      </c>
      <c r="J106" s="8">
        <f>'Списак уч. по учионицама'!K126</f>
        <v>4</v>
      </c>
      <c r="K106" s="9">
        <f>'Списак уч. по учионицама'!L126</f>
        <v>15</v>
      </c>
    </row>
    <row r="107" spans="1:11" ht="36" customHeight="1" thickTop="1" x14ac:dyDescent="0.25">
      <c r="A107" s="2" t="s">
        <v>13</v>
      </c>
      <c r="B107" s="3" t="s">
        <v>14</v>
      </c>
      <c r="C107" s="3" t="s">
        <v>15</v>
      </c>
      <c r="D107" s="3" t="s">
        <v>16</v>
      </c>
      <c r="E107" s="4" t="s">
        <v>17</v>
      </c>
      <c r="G107" s="2" t="s">
        <v>13</v>
      </c>
      <c r="H107" s="3" t="s">
        <v>14</v>
      </c>
      <c r="I107" s="3" t="s">
        <v>15</v>
      </c>
      <c r="J107" s="3" t="s">
        <v>16</v>
      </c>
      <c r="K107" s="4" t="s">
        <v>17</v>
      </c>
    </row>
    <row r="108" spans="1:11" ht="36" customHeight="1" thickBot="1" x14ac:dyDescent="0.3">
      <c r="A108" s="6" t="str">
        <f>'Списак уч. по учионицама'!C127</f>
        <v xml:space="preserve">Теодора Савић </v>
      </c>
      <c r="B108" s="5">
        <f>'Списак уч. по учионицама'!D127</f>
        <v>7</v>
      </c>
      <c r="C108" s="7" t="str">
        <f>'Списак уч. по учионицама'!F127</f>
        <v xml:space="preserve">Бранислав Нушић </v>
      </c>
      <c r="D108" s="8">
        <f>'Списак уч. по учионицама'!K127</f>
        <v>4</v>
      </c>
      <c r="E108" s="9">
        <f>'Списак уч. по учионицама'!L127</f>
        <v>17</v>
      </c>
      <c r="G108" s="6" t="str">
        <f>'Списак уч. по учионицама'!C128</f>
        <v>Душан Косић</v>
      </c>
      <c r="H108" s="5">
        <f>'Списак уч. по учионицама'!D128</f>
        <v>7</v>
      </c>
      <c r="I108" s="7" t="str">
        <f>'Списак уч. по учионицама'!F128</f>
        <v>Радоје Домановић</v>
      </c>
      <c r="J108" s="8">
        <f>'Списак уч. по учионицама'!K128</f>
        <v>4</v>
      </c>
      <c r="K108" s="9">
        <f>'Списак уч. по учионицама'!L128</f>
        <v>20</v>
      </c>
    </row>
    <row r="109" spans="1:11" ht="36" customHeight="1" thickTop="1" x14ac:dyDescent="0.25">
      <c r="A109" s="2" t="s">
        <v>13</v>
      </c>
      <c r="B109" s="3" t="s">
        <v>14</v>
      </c>
      <c r="C109" s="3" t="s">
        <v>15</v>
      </c>
      <c r="D109" s="3" t="s">
        <v>16</v>
      </c>
      <c r="E109" s="4" t="s">
        <v>17</v>
      </c>
      <c r="G109" s="2" t="s">
        <v>13</v>
      </c>
      <c r="H109" s="3" t="s">
        <v>14</v>
      </c>
      <c r="I109" s="3" t="s">
        <v>15</v>
      </c>
      <c r="J109" s="3" t="s">
        <v>16</v>
      </c>
      <c r="K109" s="4" t="s">
        <v>17</v>
      </c>
    </row>
    <row r="110" spans="1:11" ht="36" customHeight="1" thickBot="1" x14ac:dyDescent="0.3">
      <c r="A110" s="6" t="str">
        <f>'Списак уч. по учионицама'!C129</f>
        <v>Урош Танасковић</v>
      </c>
      <c r="B110" s="5">
        <f>'Списак уч. по учионицама'!D129</f>
        <v>7</v>
      </c>
      <c r="C110" s="7" t="str">
        <f>'Списак уч. по учионицама'!F129</f>
        <v>Иван Горан Ковачић</v>
      </c>
      <c r="D110" s="8">
        <f>'Списак уч. по учионицама'!K129</f>
        <v>4</v>
      </c>
      <c r="E110" s="9">
        <f>'Списак уч. по учионицама'!L129</f>
        <v>22</v>
      </c>
      <c r="G110" s="6" t="str">
        <f>'Списак уч. по учионицама'!C130</f>
        <v>Огњен Баралић</v>
      </c>
      <c r="H110" s="5">
        <f>'Списак уч. по учионицама'!D130</f>
        <v>7</v>
      </c>
      <c r="I110" s="7" t="str">
        <f>'Списак уч. по учионицама'!F130</f>
        <v>Јован Стерија Поповић</v>
      </c>
      <c r="J110" s="8">
        <f>'Списак уч. по учионицама'!K130</f>
        <v>4</v>
      </c>
      <c r="K110" s="9">
        <f>'Списак уч. по учионицама'!L130</f>
        <v>24</v>
      </c>
    </row>
    <row r="111" spans="1:11" ht="36" customHeight="1" thickTop="1" x14ac:dyDescent="0.25">
      <c r="A111" s="2" t="s">
        <v>13</v>
      </c>
      <c r="B111" s="3" t="s">
        <v>14</v>
      </c>
      <c r="C111" s="3" t="s">
        <v>15</v>
      </c>
      <c r="D111" s="3" t="s">
        <v>16</v>
      </c>
      <c r="E111" s="4" t="s">
        <v>17</v>
      </c>
      <c r="G111" s="2" t="s">
        <v>13</v>
      </c>
      <c r="H111" s="3" t="s">
        <v>14</v>
      </c>
      <c r="I111" s="3" t="s">
        <v>15</v>
      </c>
      <c r="J111" s="3" t="s">
        <v>16</v>
      </c>
      <c r="K111" s="4" t="s">
        <v>17</v>
      </c>
    </row>
    <row r="112" spans="1:11" ht="36" customHeight="1" thickBot="1" x14ac:dyDescent="0.3">
      <c r="A112" s="6" t="str">
        <f>'Списак уч. по учионицама'!C131</f>
        <v>Миодраг Ђенисијевић</v>
      </c>
      <c r="B112" s="5">
        <f>'Списак уч. по учионицама'!D131</f>
        <v>7</v>
      </c>
      <c r="C112" s="7" t="str">
        <f>'Списак уч. по учионицама'!F131</f>
        <v>Вељко Дугошевић</v>
      </c>
      <c r="D112" s="8">
        <f>'Списак уч. по учионицама'!K131</f>
        <v>4</v>
      </c>
      <c r="E112" s="9">
        <f>'Списак уч. по учионицама'!L131</f>
        <v>25</v>
      </c>
      <c r="G112" s="6" t="str">
        <f>'Списак уч. по учионицама'!C132</f>
        <v>Војин Шкобањ</v>
      </c>
      <c r="H112" s="5">
        <f>'Списак уч. по учионицама'!D132</f>
        <v>7</v>
      </c>
      <c r="I112" s="7" t="str">
        <f>'Списак уч. по учионицама'!F132</f>
        <v>20. октобар</v>
      </c>
      <c r="J112" s="8">
        <f>'Списак уч. по учионицама'!K132</f>
        <v>4</v>
      </c>
      <c r="K112" s="9">
        <f>'Списак уч. по учионицама'!L132</f>
        <v>27</v>
      </c>
    </row>
    <row r="113" spans="1:11" ht="36" customHeight="1" thickTop="1" x14ac:dyDescent="0.25">
      <c r="A113" s="2" t="s">
        <v>13</v>
      </c>
      <c r="B113" s="3" t="s">
        <v>14</v>
      </c>
      <c r="C113" s="3" t="s">
        <v>15</v>
      </c>
      <c r="D113" s="3" t="s">
        <v>16</v>
      </c>
      <c r="E113" s="4" t="s">
        <v>17</v>
      </c>
      <c r="G113" s="2" t="s">
        <v>13</v>
      </c>
      <c r="H113" s="3" t="s">
        <v>14</v>
      </c>
      <c r="I113" s="3" t="s">
        <v>15</v>
      </c>
      <c r="J113" s="3" t="s">
        <v>16</v>
      </c>
      <c r="K113" s="4" t="s">
        <v>17</v>
      </c>
    </row>
    <row r="114" spans="1:11" ht="36" customHeight="1" thickBot="1" x14ac:dyDescent="0.3">
      <c r="A114" s="6" t="str">
        <f>'Списак уч. по учионицама'!C133</f>
        <v>Константин Живановић</v>
      </c>
      <c r="B114" s="5">
        <f>'Списак уч. по учионицама'!D133</f>
        <v>7</v>
      </c>
      <c r="C114" s="7" t="str">
        <f>'Списак уч. по учионицама'!F133</f>
        <v xml:space="preserve">Светозар Марковић </v>
      </c>
      <c r="D114" s="8">
        <f>'Списак уч. по учионицама'!K133</f>
        <v>4</v>
      </c>
      <c r="E114" s="9">
        <f>'Списак уч. по учионицама'!L133</f>
        <v>29</v>
      </c>
      <c r="G114" s="6" t="str">
        <f>'Списак уч. по учионицама'!C134</f>
        <v>Милица Миловановић</v>
      </c>
      <c r="H114" s="5">
        <f>'Списак уч. по учионицама'!D134</f>
        <v>8</v>
      </c>
      <c r="I114" s="7" t="str">
        <f>'Списак уч. по учионицама'!F134</f>
        <v>Драган Лукић</v>
      </c>
      <c r="J114" s="8">
        <f>'Списак уч. по учионицама'!K134</f>
        <v>4</v>
      </c>
      <c r="K114" s="9">
        <f>'Списак уч. по учионицама'!L134</f>
        <v>4</v>
      </c>
    </row>
    <row r="115" spans="1:11" ht="36" customHeight="1" thickTop="1" x14ac:dyDescent="0.25">
      <c r="A115" s="2" t="s">
        <v>13</v>
      </c>
      <c r="B115" s="3" t="s">
        <v>14</v>
      </c>
      <c r="C115" s="3" t="s">
        <v>15</v>
      </c>
      <c r="D115" s="3" t="s">
        <v>16</v>
      </c>
      <c r="E115" s="4" t="s">
        <v>17</v>
      </c>
      <c r="G115" s="2" t="s">
        <v>13</v>
      </c>
      <c r="H115" s="3" t="s">
        <v>14</v>
      </c>
      <c r="I115" s="3" t="s">
        <v>15</v>
      </c>
      <c r="J115" s="3" t="s">
        <v>16</v>
      </c>
      <c r="K115" s="4" t="s">
        <v>17</v>
      </c>
    </row>
    <row r="116" spans="1:11" ht="36" customHeight="1" thickBot="1" x14ac:dyDescent="0.3">
      <c r="A116" s="6" t="str">
        <f>'Списак уч. по учионицама'!C135</f>
        <v>Алета Ћаћић</v>
      </c>
      <c r="B116" s="5">
        <f>'Списак уч. по учионицама'!D135</f>
        <v>8</v>
      </c>
      <c r="C116" s="7" t="str">
        <f>'Списак уч. по учионицама'!F135</f>
        <v>„Никола Тесла“</v>
      </c>
      <c r="D116" s="8">
        <f>'Списак уч. по учионицама'!K135</f>
        <v>4</v>
      </c>
      <c r="E116" s="9">
        <f>'Списак уч. по учионицама'!L135</f>
        <v>7</v>
      </c>
      <c r="G116" s="6" t="str">
        <f>'Списак уч. по учионицама'!C136</f>
        <v>Милош Атанацковић</v>
      </c>
      <c r="H116" s="5">
        <f>'Списак уч. по учионицама'!D136</f>
        <v>8</v>
      </c>
      <c r="I116" s="7" t="str">
        <f>'Списак уч. по учионицама'!F136</f>
        <v>Владислав Рибникар</v>
      </c>
      <c r="J116" s="8">
        <f>'Списак уч. по учионицама'!K136</f>
        <v>4</v>
      </c>
      <c r="K116" s="9">
        <f>'Списак уч. по учионицама'!L136</f>
        <v>11</v>
      </c>
    </row>
    <row r="117" spans="1:11" ht="36" customHeight="1" thickTop="1" x14ac:dyDescent="0.25">
      <c r="A117" s="2" t="s">
        <v>13</v>
      </c>
      <c r="B117" s="3" t="s">
        <v>14</v>
      </c>
      <c r="C117" s="3" t="s">
        <v>15</v>
      </c>
      <c r="D117" s="3" t="s">
        <v>16</v>
      </c>
      <c r="E117" s="4" t="s">
        <v>17</v>
      </c>
      <c r="G117" s="2" t="s">
        <v>13</v>
      </c>
      <c r="H117" s="3" t="s">
        <v>14</v>
      </c>
      <c r="I117" s="3" t="s">
        <v>15</v>
      </c>
      <c r="J117" s="3" t="s">
        <v>16</v>
      </c>
      <c r="K117" s="4" t="s">
        <v>17</v>
      </c>
    </row>
    <row r="118" spans="1:11" ht="36" customHeight="1" thickBot="1" x14ac:dyDescent="0.3">
      <c r="A118" s="6" t="str">
        <f>'Списак уч. по учионицама'!C137</f>
        <v xml:space="preserve">Марија Варинац </v>
      </c>
      <c r="B118" s="5">
        <f>'Списак уч. по учионицама'!D137</f>
        <v>8</v>
      </c>
      <c r="C118" s="7" t="str">
        <f>'Списак уч. по учионицама'!F137</f>
        <v>Милош Црњански</v>
      </c>
      <c r="D118" s="8">
        <f>'Списак уч. по учионицама'!K137</f>
        <v>4</v>
      </c>
      <c r="E118" s="9">
        <f>'Списак уч. по учионицама'!L137</f>
        <v>16</v>
      </c>
      <c r="G118" s="6" t="str">
        <f>'Списак уч. по учионицама'!C138</f>
        <v>Иван Ристовић</v>
      </c>
      <c r="H118" s="5">
        <f>'Списак уч. по учионицама'!D138</f>
        <v>8</v>
      </c>
      <c r="I118" s="7" t="str">
        <f>'Списак уч. по учионицама'!F138</f>
        <v>Математичка гимназија</v>
      </c>
      <c r="J118" s="8">
        <f>'Списак уч. по учионицама'!K138</f>
        <v>4</v>
      </c>
      <c r="K118" s="9">
        <f>'Списак уч. по учионицама'!L138</f>
        <v>19</v>
      </c>
    </row>
    <row r="119" spans="1:11" ht="36" customHeight="1" thickTop="1" x14ac:dyDescent="0.25">
      <c r="A119" s="2" t="s">
        <v>13</v>
      </c>
      <c r="B119" s="3" t="s">
        <v>14</v>
      </c>
      <c r="C119" s="3" t="s">
        <v>15</v>
      </c>
      <c r="D119" s="3" t="s">
        <v>16</v>
      </c>
      <c r="E119" s="4" t="s">
        <v>17</v>
      </c>
      <c r="G119" s="2" t="s">
        <v>13</v>
      </c>
      <c r="H119" s="3" t="s">
        <v>14</v>
      </c>
      <c r="I119" s="3" t="s">
        <v>15</v>
      </c>
      <c r="J119" s="3" t="s">
        <v>16</v>
      </c>
      <c r="K119" s="4" t="s">
        <v>17</v>
      </c>
    </row>
    <row r="120" spans="1:11" ht="36" customHeight="1" thickBot="1" x14ac:dyDescent="0.3">
      <c r="A120" s="6" t="str">
        <f>'Списак уч. по учионицама'!C139</f>
        <v xml:space="preserve">Лазар Спаић </v>
      </c>
      <c r="B120" s="5">
        <f>'Списак уч. по учионицама'!D139</f>
        <v>8</v>
      </c>
      <c r="C120" s="7" t="str">
        <f>'Списак уч. по учионицама'!F139</f>
        <v>Мика Антић</v>
      </c>
      <c r="D120" s="8">
        <f>'Списак уч. по учионицама'!K139</f>
        <v>4</v>
      </c>
      <c r="E120" s="9">
        <f>'Списак уч. по учионицама'!L139</f>
        <v>23</v>
      </c>
      <c r="G120" s="6" t="str">
        <f>'Списак уч. по учионицама'!C140</f>
        <v>Љиљана Коњевић</v>
      </c>
      <c r="H120" s="5">
        <f>'Списак уч. по учионицама'!D140</f>
        <v>8</v>
      </c>
      <c r="I120" s="7" t="str">
        <f>'Списак уч. по учионицама'!F140</f>
        <v>Стефан Дечански</v>
      </c>
      <c r="J120" s="8">
        <f>'Списак уч. по учионицама'!K140</f>
        <v>4</v>
      </c>
      <c r="K120" s="9">
        <f>'Списак уч. по учионицама'!L140</f>
        <v>28</v>
      </c>
    </row>
    <row r="121" spans="1:11" ht="36" customHeight="1" thickTop="1" x14ac:dyDescent="0.25">
      <c r="A121" s="2" t="s">
        <v>13</v>
      </c>
      <c r="B121" s="3" t="s">
        <v>14</v>
      </c>
      <c r="C121" s="3" t="s">
        <v>15</v>
      </c>
      <c r="D121" s="3" t="s">
        <v>16</v>
      </c>
      <c r="E121" s="4" t="s">
        <v>17</v>
      </c>
      <c r="G121" s="2" t="s">
        <v>13</v>
      </c>
      <c r="H121" s="3" t="s">
        <v>14</v>
      </c>
      <c r="I121" s="3" t="s">
        <v>15</v>
      </c>
      <c r="J121" s="3" t="s">
        <v>16</v>
      </c>
      <c r="K121" s="4" t="s">
        <v>17</v>
      </c>
    </row>
    <row r="122" spans="1:11" ht="36" customHeight="1" thickBot="1" x14ac:dyDescent="0.3">
      <c r="A122" s="6" t="str">
        <f>'Списак уч. по учионицама'!C144</f>
        <v>Вукашин Сокић</v>
      </c>
      <c r="B122" s="5">
        <f>'Списак уч. по учионицама'!D144</f>
        <v>6</v>
      </c>
      <c r="C122" s="7" t="str">
        <f>'Списак уч. по учионицама'!F144</f>
        <v>ОШ "Јефимија"</v>
      </c>
      <c r="D122" s="8">
        <f>'Списак уч. по учионицама'!K144</f>
        <v>5</v>
      </c>
      <c r="E122" s="9">
        <f>'Списак уч. по учионицама'!L144</f>
        <v>1</v>
      </c>
      <c r="G122" s="6" t="str">
        <f>'Списак уч. по учионицама'!C145</f>
        <v>Сава Угриновић</v>
      </c>
      <c r="H122" s="5">
        <f>'Списак уч. по учионицама'!D145</f>
        <v>6</v>
      </c>
      <c r="I122" s="7" t="str">
        <f>'Списак уч. по учионицама'!F145</f>
        <v>Момчило Живојиновић</v>
      </c>
      <c r="J122" s="8">
        <f>'Списак уч. по учионицама'!K145</f>
        <v>5</v>
      </c>
      <c r="K122" s="9">
        <f>'Списак уч. по учионицама'!L145</f>
        <v>3</v>
      </c>
    </row>
    <row r="123" spans="1:11" ht="36" customHeight="1" thickTop="1" x14ac:dyDescent="0.25">
      <c r="A123" s="2" t="s">
        <v>13</v>
      </c>
      <c r="B123" s="3" t="s">
        <v>14</v>
      </c>
      <c r="C123" s="3" t="s">
        <v>15</v>
      </c>
      <c r="D123" s="3" t="s">
        <v>16</v>
      </c>
      <c r="E123" s="4" t="s">
        <v>17</v>
      </c>
      <c r="G123" s="2" t="s">
        <v>13</v>
      </c>
      <c r="H123" s="3" t="s">
        <v>14</v>
      </c>
      <c r="I123" s="3" t="s">
        <v>15</v>
      </c>
      <c r="J123" s="3" t="s">
        <v>16</v>
      </c>
      <c r="K123" s="4" t="s">
        <v>17</v>
      </c>
    </row>
    <row r="124" spans="1:11" ht="36" customHeight="1" thickBot="1" x14ac:dyDescent="0.3">
      <c r="A124" s="6" t="str">
        <f>'Списак уч. по учионицама'!C146</f>
        <v>Душан Стаменковић</v>
      </c>
      <c r="B124" s="5">
        <f>'Списак уч. по учионицама'!D146</f>
        <v>6</v>
      </c>
      <c r="C124" s="7" t="str">
        <f>'Списак уч. по учионицама'!F146</f>
        <v>„Иво Андрић“</v>
      </c>
      <c r="D124" s="8">
        <f>'Списак уч. по учионицама'!K146</f>
        <v>5</v>
      </c>
      <c r="E124" s="9">
        <f>'Списак уч. по учионицама'!L146</f>
        <v>5</v>
      </c>
      <c r="G124" s="6" t="str">
        <f>'Списак уч. по учионицама'!C147</f>
        <v>Милица Анђелковић</v>
      </c>
      <c r="H124" s="5">
        <f>'Списак уч. по учионицама'!D147</f>
        <v>6</v>
      </c>
      <c r="I124" s="7" t="str">
        <f>'Списак уч. по учионицама'!F147</f>
        <v>Момчило Живојиновић</v>
      </c>
      <c r="J124" s="8">
        <f>'Списак уч. по учионицама'!K147</f>
        <v>5</v>
      </c>
      <c r="K124" s="9">
        <f>'Списак уч. по учионицама'!L147</f>
        <v>8</v>
      </c>
    </row>
    <row r="125" spans="1:11" ht="36" customHeight="1" thickTop="1" x14ac:dyDescent="0.25">
      <c r="A125" s="2" t="s">
        <v>13</v>
      </c>
      <c r="B125" s="3" t="s">
        <v>14</v>
      </c>
      <c r="C125" s="3" t="s">
        <v>15</v>
      </c>
      <c r="D125" s="3" t="s">
        <v>16</v>
      </c>
      <c r="E125" s="4" t="s">
        <v>17</v>
      </c>
      <c r="G125" s="2" t="s">
        <v>13</v>
      </c>
      <c r="H125" s="3" t="s">
        <v>14</v>
      </c>
      <c r="I125" s="3" t="s">
        <v>15</v>
      </c>
      <c r="J125" s="3" t="s">
        <v>16</v>
      </c>
      <c r="K125" s="4" t="s">
        <v>17</v>
      </c>
    </row>
    <row r="126" spans="1:11" ht="36" customHeight="1" thickBot="1" x14ac:dyDescent="0.3">
      <c r="A126" s="6" t="str">
        <f>'Списак уч. по учионицама'!C148</f>
        <v>Владан Милићевић</v>
      </c>
      <c r="B126" s="5">
        <f>'Списак уч. по учионицама'!D148</f>
        <v>6</v>
      </c>
      <c r="C126" s="7" t="str">
        <f>'Списак уч. по учионицама'!F148</f>
        <v>Краљ Александар Први</v>
      </c>
      <c r="D126" s="8">
        <f>'Списак уч. по учионицама'!K148</f>
        <v>5</v>
      </c>
      <c r="E126" s="9">
        <f>'Списак уч. по учионицама'!L148</f>
        <v>10</v>
      </c>
      <c r="G126" s="6" t="str">
        <f>'Списак уч. по учионицама'!C149</f>
        <v xml:space="preserve">Александар Николић </v>
      </c>
      <c r="H126" s="5">
        <f>'Списак уч. по учионицама'!D149</f>
        <v>6</v>
      </c>
      <c r="I126" s="7" t="str">
        <f>'Списак уч. по учионицама'!F149</f>
        <v>Милош Црњански</v>
      </c>
      <c r="J126" s="8">
        <f>'Списак уч. по учионицама'!K149</f>
        <v>5</v>
      </c>
      <c r="K126" s="9">
        <f>'Списак уч. по учионицама'!L149</f>
        <v>12</v>
      </c>
    </row>
    <row r="127" spans="1:11" ht="36" customHeight="1" thickTop="1" x14ac:dyDescent="0.25">
      <c r="A127" s="2" t="s">
        <v>13</v>
      </c>
      <c r="B127" s="3" t="s">
        <v>14</v>
      </c>
      <c r="C127" s="3" t="s">
        <v>15</v>
      </c>
      <c r="D127" s="3" t="s">
        <v>16</v>
      </c>
      <c r="E127" s="4" t="s">
        <v>17</v>
      </c>
      <c r="G127" s="2" t="s">
        <v>13</v>
      </c>
      <c r="H127" s="3" t="s">
        <v>14</v>
      </c>
      <c r="I127" s="3" t="s">
        <v>15</v>
      </c>
      <c r="J127" s="3" t="s">
        <v>16</v>
      </c>
      <c r="K127" s="4" t="s">
        <v>17</v>
      </c>
    </row>
    <row r="128" spans="1:11" ht="36" customHeight="1" thickBot="1" x14ac:dyDescent="0.3">
      <c r="A128" s="6" t="str">
        <f>'Списак уч. по учионицама'!C150</f>
        <v>Сергеј Костић</v>
      </c>
      <c r="B128" s="5">
        <f>'Списак уч. по учионицама'!D150</f>
        <v>6</v>
      </c>
      <c r="C128" s="7" t="str">
        <f>'Списак уч. по учионицама'!F150</f>
        <v>Дринка Павловић</v>
      </c>
      <c r="D128" s="8">
        <f>'Списак уч. по учионицама'!K150</f>
        <v>5</v>
      </c>
      <c r="E128" s="9">
        <f>'Списак уч. по учионицама'!L150</f>
        <v>13</v>
      </c>
      <c r="G128" s="6" t="str">
        <f>'Списак уч. по учионицама'!C151</f>
        <v>Никола Најић</v>
      </c>
      <c r="H128" s="5">
        <f>'Списак уч. по учионицама'!D151</f>
        <v>6</v>
      </c>
      <c r="I128" s="7" t="str">
        <f>'Списак уч. по учионицама'!F151</f>
        <v>Лазар Саватић</v>
      </c>
      <c r="J128" s="8">
        <f>'Списак уч. по учионицама'!K151</f>
        <v>5</v>
      </c>
      <c r="K128" s="9">
        <f>'Списак уч. по учионицама'!L151</f>
        <v>15</v>
      </c>
    </row>
    <row r="129" spans="1:11" ht="36" customHeight="1" thickTop="1" x14ac:dyDescent="0.25">
      <c r="A129" s="2" t="s">
        <v>13</v>
      </c>
      <c r="B129" s="3" t="s">
        <v>14</v>
      </c>
      <c r="C129" s="3" t="s">
        <v>15</v>
      </c>
      <c r="D129" s="3" t="s">
        <v>16</v>
      </c>
      <c r="E129" s="4" t="s">
        <v>17</v>
      </c>
      <c r="G129" s="2" t="s">
        <v>13</v>
      </c>
      <c r="H129" s="3" t="s">
        <v>14</v>
      </c>
      <c r="I129" s="3" t="s">
        <v>15</v>
      </c>
      <c r="J129" s="3" t="s">
        <v>16</v>
      </c>
      <c r="K129" s="4" t="s">
        <v>17</v>
      </c>
    </row>
    <row r="130" spans="1:11" ht="36" customHeight="1" thickBot="1" x14ac:dyDescent="0.3">
      <c r="A130" s="6" t="str">
        <f>'Списак уч. по учионицама'!C152</f>
        <v>Павле Станковић</v>
      </c>
      <c r="B130" s="5">
        <f>'Списак уч. по учионицама'!D152</f>
        <v>6</v>
      </c>
      <c r="C130" s="7" t="str">
        <f>'Списак уч. по учионицама'!F152</f>
        <v>Надежда Петровић</v>
      </c>
      <c r="D130" s="8">
        <f>'Списак уч. по учионицама'!K152</f>
        <v>5</v>
      </c>
      <c r="E130" s="9">
        <f>'Списак уч. по учионицама'!L152</f>
        <v>17</v>
      </c>
      <c r="G130" s="6" t="str">
        <f>'Списак уч. по учионицама'!C153</f>
        <v xml:space="preserve">Вељко Бојновић </v>
      </c>
      <c r="H130" s="5">
        <f>'Списак уч. по учионицама'!D153</f>
        <v>6</v>
      </c>
      <c r="I130" s="7" t="str">
        <f>'Списак уч. по учионицама'!F153</f>
        <v xml:space="preserve">Доситеј Обрадовић </v>
      </c>
      <c r="J130" s="8">
        <f>'Списак уч. по учионицама'!K153</f>
        <v>5</v>
      </c>
      <c r="K130" s="9">
        <f>'Списак уч. по учионицама'!L153</f>
        <v>20</v>
      </c>
    </row>
    <row r="131" spans="1:11" ht="36" customHeight="1" thickTop="1" x14ac:dyDescent="0.25">
      <c r="A131" s="2" t="s">
        <v>13</v>
      </c>
      <c r="B131" s="3" t="s">
        <v>14</v>
      </c>
      <c r="C131" s="3" t="s">
        <v>15</v>
      </c>
      <c r="D131" s="3" t="s">
        <v>16</v>
      </c>
      <c r="E131" s="4" t="s">
        <v>17</v>
      </c>
      <c r="G131" s="2" t="s">
        <v>13</v>
      </c>
      <c r="H131" s="3" t="s">
        <v>14</v>
      </c>
      <c r="I131" s="3" t="s">
        <v>15</v>
      </c>
      <c r="J131" s="3" t="s">
        <v>16</v>
      </c>
      <c r="K131" s="4" t="s">
        <v>17</v>
      </c>
    </row>
    <row r="132" spans="1:11" ht="36" customHeight="1" thickBot="1" x14ac:dyDescent="0.3">
      <c r="A132" s="6" t="str">
        <f>'Списак уч. по учионицама'!C154</f>
        <v>Василије Крстић</v>
      </c>
      <c r="B132" s="5">
        <f>'Списак уч. по учионицама'!D154</f>
        <v>6</v>
      </c>
      <c r="C132" s="7" t="str">
        <f>'Списак уч. по учионицама'!F154</f>
        <v>Драган Лукић</v>
      </c>
      <c r="D132" s="8">
        <f>'Списак уч. по учионицама'!K154</f>
        <v>5</v>
      </c>
      <c r="E132" s="9">
        <f>'Списак уч. по учионицама'!L154</f>
        <v>22</v>
      </c>
      <c r="G132" s="6" t="str">
        <f>'Списак уч. по учионицама'!C155</f>
        <v>Милан Петровић</v>
      </c>
      <c r="H132" s="5">
        <f>'Списак уч. по учионицама'!D155</f>
        <v>6</v>
      </c>
      <c r="I132" s="7" t="str">
        <f>'Списак уч. по учионицама'!F155</f>
        <v>Кнегиња Милица</v>
      </c>
      <c r="J132" s="8">
        <f>'Списак уч. по учионицама'!K155</f>
        <v>5</v>
      </c>
      <c r="K132" s="9">
        <f>'Списак уч. по учионицама'!L155</f>
        <v>24</v>
      </c>
    </row>
    <row r="133" spans="1:11" ht="36" customHeight="1" thickTop="1" x14ac:dyDescent="0.25">
      <c r="A133" s="2" t="s">
        <v>13</v>
      </c>
      <c r="B133" s="3" t="s">
        <v>14</v>
      </c>
      <c r="C133" s="3" t="s">
        <v>15</v>
      </c>
      <c r="D133" s="3" t="s">
        <v>16</v>
      </c>
      <c r="E133" s="4" t="s">
        <v>17</v>
      </c>
      <c r="G133" s="2" t="s">
        <v>13</v>
      </c>
      <c r="H133" s="3" t="s">
        <v>14</v>
      </c>
      <c r="I133" s="3" t="s">
        <v>15</v>
      </c>
      <c r="J133" s="3" t="s">
        <v>16</v>
      </c>
      <c r="K133" s="4" t="s">
        <v>17</v>
      </c>
    </row>
    <row r="134" spans="1:11" ht="36" customHeight="1" thickBot="1" x14ac:dyDescent="0.3">
      <c r="A134" s="6" t="str">
        <f>'Списак уч. по учионицама'!C156</f>
        <v>Марија Кордић</v>
      </c>
      <c r="B134" s="5">
        <f>'Списак уч. по учионицама'!D156</f>
        <v>6</v>
      </c>
      <c r="C134" s="7" t="str">
        <f>'Списак уч. по учионицама'!F156</f>
        <v>ОШ „Јован Ристић“</v>
      </c>
      <c r="D134" s="8">
        <f>'Списак уч. по учионицама'!K156</f>
        <v>5</v>
      </c>
      <c r="E134" s="9">
        <f>'Списак уч. по учионицама'!L156</f>
        <v>25</v>
      </c>
      <c r="G134" s="6" t="str">
        <f>'Списак уч. по учионицама'!C157</f>
        <v>Никола Пантовић</v>
      </c>
      <c r="H134" s="5">
        <f>'Списак уч. по учионицама'!D157</f>
        <v>6</v>
      </c>
      <c r="I134" s="7" t="str">
        <f>'Списак уч. по учионицама'!F157</f>
        <v>Браћа Барух</v>
      </c>
      <c r="J134" s="8">
        <f>'Списак уч. по учионицама'!K157</f>
        <v>5</v>
      </c>
      <c r="K134" s="9">
        <f>'Списак уч. по учионицама'!L157</f>
        <v>27</v>
      </c>
    </row>
    <row r="135" spans="1:11" ht="36" customHeight="1" thickTop="1" x14ac:dyDescent="0.25">
      <c r="A135" s="2" t="s">
        <v>13</v>
      </c>
      <c r="B135" s="3" t="s">
        <v>14</v>
      </c>
      <c r="C135" s="3" t="s">
        <v>15</v>
      </c>
      <c r="D135" s="3" t="s">
        <v>16</v>
      </c>
      <c r="E135" s="4" t="s">
        <v>17</v>
      </c>
      <c r="G135" s="2" t="s">
        <v>13</v>
      </c>
      <c r="H135" s="3" t="s">
        <v>14</v>
      </c>
      <c r="I135" s="3" t="s">
        <v>15</v>
      </c>
      <c r="J135" s="3" t="s">
        <v>16</v>
      </c>
      <c r="K135" s="4" t="s">
        <v>17</v>
      </c>
    </row>
    <row r="136" spans="1:11" ht="36" customHeight="1" thickBot="1" x14ac:dyDescent="0.3">
      <c r="A136" s="6" t="str">
        <f>'Списак уч. по учионицама'!C158</f>
        <v>Анастасиа Николић</v>
      </c>
      <c r="B136" s="5">
        <f>'Списак уч. по учионицама'!D158</f>
        <v>6</v>
      </c>
      <c r="C136" s="7" t="str">
        <f>'Списак уч. по учионицама'!F158</f>
        <v>Исидора Секулић</v>
      </c>
      <c r="D136" s="8">
        <f>'Списак уч. по учионицама'!K158</f>
        <v>5</v>
      </c>
      <c r="E136" s="9">
        <f>'Списак уч. по учионицама'!L158</f>
        <v>29</v>
      </c>
      <c r="G136" s="6" t="str">
        <f>'Списак уч. по учионицама'!C159</f>
        <v>Лена Вељановски</v>
      </c>
      <c r="H136" s="5">
        <f>'Списак уч. по учионицама'!D159</f>
        <v>7</v>
      </c>
      <c r="I136" s="7" t="str">
        <f>'Списак уч. по учионицама'!F159</f>
        <v>Бранко Радичевић</v>
      </c>
      <c r="J136" s="8">
        <f>'Списак уч. по учионицама'!K159</f>
        <v>5</v>
      </c>
      <c r="K136" s="9">
        <f>'Списак уч. по учионицама'!L159</f>
        <v>2</v>
      </c>
    </row>
    <row r="137" spans="1:11" ht="36" customHeight="1" thickTop="1" x14ac:dyDescent="0.25">
      <c r="A137" s="2" t="s">
        <v>13</v>
      </c>
      <c r="B137" s="3" t="s">
        <v>14</v>
      </c>
      <c r="C137" s="3" t="s">
        <v>15</v>
      </c>
      <c r="D137" s="3" t="s">
        <v>16</v>
      </c>
      <c r="E137" s="4" t="s">
        <v>17</v>
      </c>
      <c r="G137" s="2" t="s">
        <v>13</v>
      </c>
      <c r="H137" s="3" t="s">
        <v>14</v>
      </c>
      <c r="I137" s="3" t="s">
        <v>15</v>
      </c>
      <c r="J137" s="3" t="s">
        <v>16</v>
      </c>
      <c r="K137" s="4" t="s">
        <v>17</v>
      </c>
    </row>
    <row r="138" spans="1:11" ht="36" customHeight="1" thickBot="1" x14ac:dyDescent="0.3">
      <c r="A138" s="6" t="str">
        <f>'Списак уч. по учионицама'!C160</f>
        <v>Лука Тодосијевић</v>
      </c>
      <c r="B138" s="5">
        <f>'Списак уч. по учионицама'!D160</f>
        <v>7</v>
      </c>
      <c r="C138" s="7" t="str">
        <f>'Списак уч. по учионицама'!F160</f>
        <v>Јелена Ћетковић</v>
      </c>
      <c r="D138" s="8">
        <f>'Списак уч. по учионицама'!K160</f>
        <v>5</v>
      </c>
      <c r="E138" s="9">
        <f>'Списак уч. по учионицама'!L160</f>
        <v>6</v>
      </c>
      <c r="G138" s="6" t="str">
        <f>'Списак уч. по учионицама'!C161</f>
        <v>Михајло Живановић</v>
      </c>
      <c r="H138" s="5">
        <f>'Списак уч. по учионицама'!D161</f>
        <v>7</v>
      </c>
      <c r="I138" s="7" t="str">
        <f>'Списак уч. по учионицама'!F161</f>
        <v>Математичка гимназија</v>
      </c>
      <c r="J138" s="8">
        <f>'Списак уч. по учионицама'!K161</f>
        <v>5</v>
      </c>
      <c r="K138" s="9">
        <f>'Списак уч. по учионицама'!L161</f>
        <v>9</v>
      </c>
    </row>
    <row r="139" spans="1:11" ht="36" customHeight="1" thickTop="1" x14ac:dyDescent="0.25">
      <c r="A139" s="2" t="s">
        <v>13</v>
      </c>
      <c r="B139" s="3" t="s">
        <v>14</v>
      </c>
      <c r="C139" s="3" t="s">
        <v>15</v>
      </c>
      <c r="D139" s="3" t="s">
        <v>16</v>
      </c>
      <c r="E139" s="4" t="s">
        <v>17</v>
      </c>
      <c r="G139" s="2" t="s">
        <v>13</v>
      </c>
      <c r="H139" s="3" t="s">
        <v>14</v>
      </c>
      <c r="I139" s="3" t="s">
        <v>15</v>
      </c>
      <c r="J139" s="3" t="s">
        <v>16</v>
      </c>
      <c r="K139" s="4" t="s">
        <v>17</v>
      </c>
    </row>
    <row r="140" spans="1:11" ht="36" customHeight="1" thickBot="1" x14ac:dyDescent="0.3">
      <c r="A140" s="6" t="str">
        <f>'Списак уч. по учионицама'!C162</f>
        <v>Лазар Лојаница</v>
      </c>
      <c r="B140" s="5">
        <f>'Списак уч. по учионицама'!D162</f>
        <v>7</v>
      </c>
      <c r="C140" s="7" t="str">
        <f>'Списак уч. по учионицама'!F162</f>
        <v>Математичка гимназија</v>
      </c>
      <c r="D140" s="8">
        <f>'Списак уч. по учионицама'!K162</f>
        <v>5</v>
      </c>
      <c r="E140" s="9">
        <f>'Списак уч. по учионицама'!L162</f>
        <v>14</v>
      </c>
      <c r="G140" s="6" t="str">
        <f>'Списак уч. по учионицама'!C163</f>
        <v>Вања Бошковић</v>
      </c>
      <c r="H140" s="5">
        <f>'Списак уч. по учионицама'!D163</f>
        <v>7</v>
      </c>
      <c r="I140" s="7" t="str">
        <f>'Списак уч. по учионицама'!F163</f>
        <v>М.П,Алас</v>
      </c>
      <c r="J140" s="8">
        <f>'Списак уч. по учионицама'!K163</f>
        <v>5</v>
      </c>
      <c r="K140" s="9">
        <f>'Списак уч. по учионицама'!L163</f>
        <v>18</v>
      </c>
    </row>
    <row r="141" spans="1:11" ht="36" customHeight="1" thickTop="1" x14ac:dyDescent="0.25">
      <c r="A141" s="2" t="s">
        <v>13</v>
      </c>
      <c r="B141" s="3" t="s">
        <v>14</v>
      </c>
      <c r="C141" s="3" t="s">
        <v>15</v>
      </c>
      <c r="D141" s="3" t="s">
        <v>16</v>
      </c>
      <c r="E141" s="4" t="s">
        <v>17</v>
      </c>
      <c r="G141" s="2" t="s">
        <v>13</v>
      </c>
      <c r="H141" s="3" t="s">
        <v>14</v>
      </c>
      <c r="I141" s="3" t="s">
        <v>15</v>
      </c>
      <c r="J141" s="3" t="s">
        <v>16</v>
      </c>
      <c r="K141" s="4" t="s">
        <v>17</v>
      </c>
    </row>
    <row r="142" spans="1:11" ht="36" customHeight="1" thickBot="1" x14ac:dyDescent="0.3">
      <c r="A142" s="6" t="str">
        <f>'Списак уч. по учионицама'!C164</f>
        <v>Филип Јоксимовић</v>
      </c>
      <c r="B142" s="5">
        <f>'Списак уч. по учионицама'!D164</f>
        <v>7</v>
      </c>
      <c r="C142" s="7" t="str">
        <f>'Списак уч. по учионицама'!F164</f>
        <v>Вељко Дугошевић</v>
      </c>
      <c r="D142" s="8">
        <f>'Списак уч. по учионицама'!K164</f>
        <v>5</v>
      </c>
      <c r="E142" s="9">
        <f>'Списак уч. по учионицама'!L164</f>
        <v>21</v>
      </c>
      <c r="G142" s="6" t="str">
        <f>'Списак уч. по учионицама'!C165</f>
        <v>Вукан Секулић</v>
      </c>
      <c r="H142" s="5">
        <f>'Списак уч. по учионицама'!D165</f>
        <v>7</v>
      </c>
      <c r="I142" s="7" t="str">
        <f>'Списак уч. по учионицама'!F165</f>
        <v>Младост</v>
      </c>
      <c r="J142" s="8">
        <f>'Списак уч. по учионицама'!K165</f>
        <v>5</v>
      </c>
      <c r="K142" s="9">
        <f>'Списак уч. по учионицама'!L165</f>
        <v>26</v>
      </c>
    </row>
    <row r="143" spans="1:11" ht="36" customHeight="1" thickTop="1" x14ac:dyDescent="0.25">
      <c r="A143" s="2" t="s">
        <v>13</v>
      </c>
      <c r="B143" s="3" t="s">
        <v>14</v>
      </c>
      <c r="C143" s="3" t="s">
        <v>15</v>
      </c>
      <c r="D143" s="3" t="s">
        <v>16</v>
      </c>
      <c r="E143" s="4" t="s">
        <v>17</v>
      </c>
      <c r="G143" s="2" t="s">
        <v>13</v>
      </c>
      <c r="H143" s="3" t="s">
        <v>14</v>
      </c>
      <c r="I143" s="3" t="s">
        <v>15</v>
      </c>
      <c r="J143" s="3" t="s">
        <v>16</v>
      </c>
      <c r="K143" s="4" t="s">
        <v>17</v>
      </c>
    </row>
    <row r="144" spans="1:11" ht="36" customHeight="1" thickBot="1" x14ac:dyDescent="0.3">
      <c r="A144" s="6" t="str">
        <f>'Списак уч. по учионицама'!C166</f>
        <v>Лара Мијачић</v>
      </c>
      <c r="B144" s="5">
        <f>'Списак уч. по учионицама'!D166</f>
        <v>7</v>
      </c>
      <c r="C144" s="7" t="str">
        <f>'Списак уч. по учионицама'!F166</f>
        <v>Скадарлија</v>
      </c>
      <c r="D144" s="8">
        <f>'Списак уч. по учионицама'!K166</f>
        <v>5</v>
      </c>
      <c r="E144" s="9">
        <f>'Списак уч. по учионицама'!L166</f>
        <v>30</v>
      </c>
      <c r="G144" s="6" t="str">
        <f>'Списак уч. по учионицама'!C167</f>
        <v>Невена Радојичић</v>
      </c>
      <c r="H144" s="5">
        <f>'Списак уч. по учионицама'!D167</f>
        <v>8</v>
      </c>
      <c r="I144" s="7" t="str">
        <f>'Списак уч. по учионицама'!F167</f>
        <v>Драган Лукић</v>
      </c>
      <c r="J144" s="8">
        <f>'Списак уч. по учионицама'!K167</f>
        <v>5</v>
      </c>
      <c r="K144" s="9">
        <f>'Списак уч. по учионицама'!L167</f>
        <v>4</v>
      </c>
    </row>
    <row r="145" spans="1:11" ht="36" customHeight="1" thickTop="1" x14ac:dyDescent="0.25">
      <c r="A145" s="2" t="s">
        <v>13</v>
      </c>
      <c r="B145" s="3" t="s">
        <v>14</v>
      </c>
      <c r="C145" s="3" t="s">
        <v>15</v>
      </c>
      <c r="D145" s="3" t="s">
        <v>16</v>
      </c>
      <c r="E145" s="4" t="s">
        <v>17</v>
      </c>
      <c r="G145" s="2" t="s">
        <v>13</v>
      </c>
      <c r="H145" s="3" t="s">
        <v>14</v>
      </c>
      <c r="I145" s="3" t="s">
        <v>15</v>
      </c>
      <c r="J145" s="3" t="s">
        <v>16</v>
      </c>
      <c r="K145" s="4" t="s">
        <v>17</v>
      </c>
    </row>
    <row r="146" spans="1:11" ht="36" customHeight="1" thickBot="1" x14ac:dyDescent="0.3">
      <c r="A146" s="6" t="str">
        <f>'Списак уч. по учионицама'!C168</f>
        <v>Теодора Сајић</v>
      </c>
      <c r="B146" s="5">
        <f>'Списак уч. по учионицама'!D168</f>
        <v>8</v>
      </c>
      <c r="C146" s="7" t="str">
        <f>'Списак уч. по учионицама'!F168</f>
        <v>Милена Павловић Барили</v>
      </c>
      <c r="D146" s="8">
        <f>'Списак уч. по учионицама'!K168</f>
        <v>5</v>
      </c>
      <c r="E146" s="9">
        <f>'Списак уч. по учионицама'!L168</f>
        <v>7</v>
      </c>
      <c r="G146" s="6" t="str">
        <f>'Списак уч. по учионицама'!C169</f>
        <v>Лана Дерманов</v>
      </c>
      <c r="H146" s="5">
        <f>'Списак уч. по учионицама'!D169</f>
        <v>8</v>
      </c>
      <c r="I146" s="7" t="str">
        <f>'Списак уч. по учионицама'!F169</f>
        <v>Математичка гимназија</v>
      </c>
      <c r="J146" s="8">
        <f>'Списак уч. по учионицама'!K169</f>
        <v>5</v>
      </c>
      <c r="K146" s="9">
        <f>'Списак уч. по учионицама'!L169</f>
        <v>11</v>
      </c>
    </row>
    <row r="147" spans="1:11" ht="36" customHeight="1" thickTop="1" x14ac:dyDescent="0.25">
      <c r="A147" s="2" t="s">
        <v>13</v>
      </c>
      <c r="B147" s="3" t="s">
        <v>14</v>
      </c>
      <c r="C147" s="3" t="s">
        <v>15</v>
      </c>
      <c r="D147" s="3" t="s">
        <v>16</v>
      </c>
      <c r="E147" s="4" t="s">
        <v>17</v>
      </c>
      <c r="G147" s="2" t="s">
        <v>13</v>
      </c>
      <c r="H147" s="3" t="s">
        <v>14</v>
      </c>
      <c r="I147" s="3" t="s">
        <v>15</v>
      </c>
      <c r="J147" s="3" t="s">
        <v>16</v>
      </c>
      <c r="K147" s="4" t="s">
        <v>17</v>
      </c>
    </row>
    <row r="148" spans="1:11" ht="36" customHeight="1" thickBot="1" x14ac:dyDescent="0.3">
      <c r="A148" s="6" t="str">
        <f>'Списак уч. по учионицама'!C170</f>
        <v>Немања Павловић</v>
      </c>
      <c r="B148" s="5">
        <f>'Списак уч. по учионицама'!D170</f>
        <v>8</v>
      </c>
      <c r="C148" s="7" t="str">
        <f>'Списак уч. по учионицама'!F170</f>
        <v>„Франце Прешерн“</v>
      </c>
      <c r="D148" s="8">
        <f>'Списак уч. по учионицама'!K170</f>
        <v>5</v>
      </c>
      <c r="E148" s="9">
        <f>'Списак уч. по учионицама'!L170</f>
        <v>16</v>
      </c>
      <c r="G148" s="6" t="str">
        <f>'Списак уч. по учионицама'!C171</f>
        <v>Мирослав Милисављевић</v>
      </c>
      <c r="H148" s="5">
        <f>'Списак уч. по учионицама'!D171</f>
        <v>8</v>
      </c>
      <c r="I148" s="7" t="str">
        <f>'Списак уч. по учионицама'!F171</f>
        <v>Радоје Домановић</v>
      </c>
      <c r="J148" s="8">
        <f>'Списак уч. по учионицама'!K171</f>
        <v>5</v>
      </c>
      <c r="K148" s="9">
        <f>'Списак уч. по учионицама'!L171</f>
        <v>19</v>
      </c>
    </row>
    <row r="149" spans="1:11" ht="36" customHeight="1" thickTop="1" x14ac:dyDescent="0.25">
      <c r="A149" s="2" t="s">
        <v>13</v>
      </c>
      <c r="B149" s="3" t="s">
        <v>14</v>
      </c>
      <c r="C149" s="3" t="s">
        <v>15</v>
      </c>
      <c r="D149" s="3" t="s">
        <v>16</v>
      </c>
      <c r="E149" s="4" t="s">
        <v>17</v>
      </c>
      <c r="G149" s="2" t="s">
        <v>13</v>
      </c>
      <c r="H149" s="3" t="s">
        <v>14</v>
      </c>
      <c r="I149" s="3" t="s">
        <v>15</v>
      </c>
      <c r="J149" s="3" t="s">
        <v>16</v>
      </c>
      <c r="K149" s="4" t="s">
        <v>17</v>
      </c>
    </row>
    <row r="150" spans="1:11" ht="36" customHeight="1" thickBot="1" x14ac:dyDescent="0.3">
      <c r="A150" s="6" t="str">
        <f>'Списак уч. по учионицама'!C172</f>
        <v>Нађа Томовић</v>
      </c>
      <c r="B150" s="5">
        <f>'Списак уч. по учионицама'!D172</f>
        <v>8</v>
      </c>
      <c r="C150" s="7" t="str">
        <f>'Списак уч. по учионицама'!F172</f>
        <v>Посавски партизани</v>
      </c>
      <c r="D150" s="8">
        <f>'Списак уч. по учионицама'!K172</f>
        <v>5</v>
      </c>
      <c r="E150" s="9">
        <f>'Списак уч. по учионицама'!L172</f>
        <v>23</v>
      </c>
      <c r="G150" s="6" t="str">
        <f>'Списак уч. по учионицама'!C173</f>
        <v>Душан Илинчић</v>
      </c>
      <c r="H150" s="5">
        <f>'Списак уч. по учионицама'!D173</f>
        <v>8</v>
      </c>
      <c r="I150" s="7" t="str">
        <f>'Списак уч. по учионицама'!F173</f>
        <v>Петар Кочић</v>
      </c>
      <c r="J150" s="8">
        <f>'Списак уч. по учионицама'!K173</f>
        <v>5</v>
      </c>
      <c r="K150" s="9">
        <f>'Списак уч. по учионицама'!L173</f>
        <v>28</v>
      </c>
    </row>
    <row r="151" spans="1:11" ht="36" customHeight="1" thickTop="1" x14ac:dyDescent="0.25">
      <c r="A151" s="2" t="s">
        <v>13</v>
      </c>
      <c r="B151" s="3" t="s">
        <v>14</v>
      </c>
      <c r="C151" s="3" t="s">
        <v>15</v>
      </c>
      <c r="D151" s="3" t="s">
        <v>16</v>
      </c>
      <c r="E151" s="4" t="s">
        <v>17</v>
      </c>
      <c r="G151" s="2" t="s">
        <v>13</v>
      </c>
      <c r="H151" s="3" t="s">
        <v>14</v>
      </c>
      <c r="I151" s="3" t="s">
        <v>15</v>
      </c>
      <c r="J151" s="3" t="s">
        <v>16</v>
      </c>
      <c r="K151" s="4" t="s">
        <v>17</v>
      </c>
    </row>
    <row r="152" spans="1:11" ht="36" customHeight="1" thickBot="1" x14ac:dyDescent="0.3">
      <c r="A152" s="6" t="str">
        <f>'Списак уч. по учионицама'!C177</f>
        <v>Стефан Црномарковић</v>
      </c>
      <c r="B152" s="5">
        <f>'Списак уч. по учионицама'!D177</f>
        <v>6</v>
      </c>
      <c r="C152" s="7" t="str">
        <f>'Списак уч. по учионицама'!F177</f>
        <v xml:space="preserve"> 14.октобар</v>
      </c>
      <c r="D152" s="8">
        <f>'Списак уч. по учионицама'!K177</f>
        <v>6</v>
      </c>
      <c r="E152" s="9">
        <f>'Списак уч. по учионицама'!L177</f>
        <v>1</v>
      </c>
      <c r="G152" s="6" t="str">
        <f>'Списак уч. по учионицама'!C178</f>
        <v>Неда Петровић</v>
      </c>
      <c r="H152" s="5">
        <f>'Списак уч. по учионицама'!D178</f>
        <v>6</v>
      </c>
      <c r="I152" s="7" t="str">
        <f>'Списак уч. по учионицама'!F178</f>
        <v>Момчило Живојиновић</v>
      </c>
      <c r="J152" s="8">
        <f>'Списак уч. по учионицама'!K178</f>
        <v>6</v>
      </c>
      <c r="K152" s="9">
        <f>'Списак уч. по учионицама'!L178</f>
        <v>3</v>
      </c>
    </row>
    <row r="153" spans="1:11" ht="36" customHeight="1" thickTop="1" x14ac:dyDescent="0.25">
      <c r="A153" s="2" t="s">
        <v>13</v>
      </c>
      <c r="B153" s="3" t="s">
        <v>14</v>
      </c>
      <c r="C153" s="3" t="s">
        <v>15</v>
      </c>
      <c r="D153" s="3" t="s">
        <v>16</v>
      </c>
      <c r="E153" s="4" t="s">
        <v>17</v>
      </c>
      <c r="G153" s="2" t="s">
        <v>13</v>
      </c>
      <c r="H153" s="3" t="s">
        <v>14</v>
      </c>
      <c r="I153" s="3" t="s">
        <v>15</v>
      </c>
      <c r="J153" s="3" t="s">
        <v>16</v>
      </c>
      <c r="K153" s="4" t="s">
        <v>17</v>
      </c>
    </row>
    <row r="154" spans="1:11" ht="36" customHeight="1" thickBot="1" x14ac:dyDescent="0.3">
      <c r="A154" s="6" t="str">
        <f>'Списак уч. по учионицама'!C179</f>
        <v>Новак Јанкуцић</v>
      </c>
      <c r="B154" s="5">
        <f>'Списак уч. по учионицама'!D179</f>
        <v>6</v>
      </c>
      <c r="C154" s="7" t="str">
        <f>'Списак уч. по учионицама'!F179</f>
        <v>„Никола Тесла“</v>
      </c>
      <c r="D154" s="8">
        <f>'Списак уч. по учионицама'!K179</f>
        <v>6</v>
      </c>
      <c r="E154" s="9">
        <f>'Списак уч. по учионицама'!L179</f>
        <v>5</v>
      </c>
      <c r="G154" s="6" t="str">
        <f>'Списак уч. по учионицама'!C180</f>
        <v>Матеј Вуканић</v>
      </c>
      <c r="H154" s="5">
        <f>'Списак уч. по учионицама'!D180</f>
        <v>6</v>
      </c>
      <c r="I154" s="7" t="str">
        <f>'Списак уч. по учионицама'!F180</f>
        <v>Ћилило и Методије</v>
      </c>
      <c r="J154" s="8">
        <f>'Списак уч. по учионицама'!K180</f>
        <v>6</v>
      </c>
      <c r="K154" s="9">
        <f>'Списак уч. по учионицама'!L180</f>
        <v>8</v>
      </c>
    </row>
    <row r="155" spans="1:11" ht="36" customHeight="1" thickTop="1" x14ac:dyDescent="0.25">
      <c r="A155" s="2" t="s">
        <v>13</v>
      </c>
      <c r="B155" s="3" t="s">
        <v>14</v>
      </c>
      <c r="C155" s="3" t="s">
        <v>15</v>
      </c>
      <c r="D155" s="3" t="s">
        <v>16</v>
      </c>
      <c r="E155" s="4" t="s">
        <v>17</v>
      </c>
      <c r="G155" s="2" t="s">
        <v>13</v>
      </c>
      <c r="H155" s="3" t="s">
        <v>14</v>
      </c>
      <c r="I155" s="3" t="s">
        <v>15</v>
      </c>
      <c r="J155" s="3" t="s">
        <v>16</v>
      </c>
      <c r="K155" s="4" t="s">
        <v>17</v>
      </c>
    </row>
    <row r="156" spans="1:11" ht="36" customHeight="1" thickBot="1" x14ac:dyDescent="0.3">
      <c r="A156" s="6" t="str">
        <f>'Списак уч. по учионицама'!C181</f>
        <v>Инга Жица</v>
      </c>
      <c r="B156" s="5">
        <f>'Списак уч. по учионицама'!D181</f>
        <v>6</v>
      </c>
      <c r="C156" s="7" t="str">
        <f>'Списак уч. по учионицама'!F181</f>
        <v>Краљ Александар Први</v>
      </c>
      <c r="D156" s="8">
        <f>'Списак уч. по учионицама'!K181</f>
        <v>6</v>
      </c>
      <c r="E156" s="9">
        <f>'Списак уч. по учионицама'!L181</f>
        <v>10</v>
      </c>
      <c r="G156" s="6" t="str">
        <f>'Списак уч. по учионицама'!C182</f>
        <v xml:space="preserve">Маша Куркић </v>
      </c>
      <c r="H156" s="5">
        <f>'Списак уч. по учионицама'!D182</f>
        <v>6</v>
      </c>
      <c r="I156" s="7" t="str">
        <f>'Списак уч. по учионицама'!F182</f>
        <v>Уједињене Нације</v>
      </c>
      <c r="J156" s="8">
        <f>'Списак уч. по учионицама'!K182</f>
        <v>6</v>
      </c>
      <c r="K156" s="9">
        <f>'Списак уч. по учионицама'!L182</f>
        <v>12</v>
      </c>
    </row>
    <row r="157" spans="1:11" ht="36" customHeight="1" thickTop="1" x14ac:dyDescent="0.25">
      <c r="A157" s="2" t="s">
        <v>13</v>
      </c>
      <c r="B157" s="3" t="s">
        <v>14</v>
      </c>
      <c r="C157" s="3" t="s">
        <v>15</v>
      </c>
      <c r="D157" s="3" t="s">
        <v>16</v>
      </c>
      <c r="E157" s="4" t="s">
        <v>17</v>
      </c>
      <c r="G157" s="2" t="s">
        <v>13</v>
      </c>
      <c r="H157" s="3" t="s">
        <v>14</v>
      </c>
      <c r="I157" s="3" t="s">
        <v>15</v>
      </c>
      <c r="J157" s="3" t="s">
        <v>16</v>
      </c>
      <c r="K157" s="4" t="s">
        <v>17</v>
      </c>
    </row>
    <row r="158" spans="1:11" ht="36" customHeight="1" thickBot="1" x14ac:dyDescent="0.3">
      <c r="A158" s="6" t="str">
        <f>'Списак уч. по учионицама'!C183</f>
        <v>Андреј Терзић</v>
      </c>
      <c r="B158" s="5">
        <f>'Списак уч. по учионицама'!D183</f>
        <v>6</v>
      </c>
      <c r="C158" s="7" t="str">
        <f>'Списак уч. по учионицама'!F183</f>
        <v>Ратко Митровић</v>
      </c>
      <c r="D158" s="8">
        <f>'Списак уч. по учионицама'!K183</f>
        <v>6</v>
      </c>
      <c r="E158" s="9">
        <f>'Списак уч. по учионицама'!L183</f>
        <v>13</v>
      </c>
      <c r="G158" s="6" t="str">
        <f>'Списак уч. по учионицама'!C184</f>
        <v>Лукас Петролекас</v>
      </c>
      <c r="H158" s="5">
        <f>'Списак уч. по учионицама'!D184</f>
        <v>6</v>
      </c>
      <c r="I158" s="7" t="str">
        <f>'Списак уч. по учионицама'!F184</f>
        <v>Вељко Дугошевић</v>
      </c>
      <c r="J158" s="8">
        <f>'Списак уч. по учионицама'!K184</f>
        <v>6</v>
      </c>
      <c r="K158" s="9">
        <f>'Списак уч. по учионицама'!L184</f>
        <v>15</v>
      </c>
    </row>
    <row r="159" spans="1:11" ht="36" customHeight="1" thickTop="1" x14ac:dyDescent="0.25">
      <c r="A159" s="2" t="s">
        <v>13</v>
      </c>
      <c r="B159" s="3" t="s">
        <v>14</v>
      </c>
      <c r="C159" s="3" t="s">
        <v>15</v>
      </c>
      <c r="D159" s="3" t="s">
        <v>16</v>
      </c>
      <c r="E159" s="4" t="s">
        <v>17</v>
      </c>
      <c r="G159" s="2" t="s">
        <v>13</v>
      </c>
      <c r="H159" s="3" t="s">
        <v>14</v>
      </c>
      <c r="I159" s="3" t="s">
        <v>15</v>
      </c>
      <c r="J159" s="3" t="s">
        <v>16</v>
      </c>
      <c r="K159" s="4" t="s">
        <v>17</v>
      </c>
    </row>
    <row r="160" spans="1:11" ht="36" customHeight="1" thickBot="1" x14ac:dyDescent="0.3">
      <c r="A160" s="6" t="str">
        <f>'Списак уч. по учионицама'!C185</f>
        <v>Милош Мандић</v>
      </c>
      <c r="B160" s="5">
        <f>'Списак уч. по учионицама'!D185</f>
        <v>6</v>
      </c>
      <c r="C160" s="7" t="str">
        <f>'Списак уч. по учионицама'!F185</f>
        <v>Бранко Радичевић</v>
      </c>
      <c r="D160" s="8">
        <f>'Списак уч. по учионицама'!K185</f>
        <v>6</v>
      </c>
      <c r="E160" s="9">
        <f>'Списак уч. по учионицама'!L185</f>
        <v>17</v>
      </c>
      <c r="G160" s="6" t="str">
        <f>'Списак уч. по учионицама'!C186</f>
        <v>Марко Орлић</v>
      </c>
      <c r="H160" s="5">
        <f>'Списак уч. по учионицама'!D186</f>
        <v>6</v>
      </c>
      <c r="I160" s="7" t="str">
        <f>'Списак уч. по учионицама'!F186</f>
        <v>Владислав Рибникар</v>
      </c>
      <c r="J160" s="8">
        <f>'Списак уч. по учионицама'!K186</f>
        <v>6</v>
      </c>
      <c r="K160" s="9">
        <f>'Списак уч. по учионицама'!L186</f>
        <v>20</v>
      </c>
    </row>
    <row r="161" spans="1:11" ht="36" customHeight="1" thickTop="1" x14ac:dyDescent="0.25">
      <c r="A161" s="2" t="s">
        <v>13</v>
      </c>
      <c r="B161" s="3" t="s">
        <v>14</v>
      </c>
      <c r="C161" s="3" t="s">
        <v>15</v>
      </c>
      <c r="D161" s="3" t="s">
        <v>16</v>
      </c>
      <c r="E161" s="4" t="s">
        <v>17</v>
      </c>
      <c r="G161" s="2" t="s">
        <v>13</v>
      </c>
      <c r="H161" s="3" t="s">
        <v>14</v>
      </c>
      <c r="I161" s="3" t="s">
        <v>15</v>
      </c>
      <c r="J161" s="3" t="s">
        <v>16</v>
      </c>
      <c r="K161" s="4" t="s">
        <v>17</v>
      </c>
    </row>
    <row r="162" spans="1:11" ht="36" customHeight="1" thickBot="1" x14ac:dyDescent="0.3">
      <c r="A162" s="6" t="str">
        <f>'Списак уч. по учионицама'!C187</f>
        <v>Ђурђа Јаковљевић</v>
      </c>
      <c r="B162" s="5">
        <f>'Списак уч. по учионицама'!D187</f>
        <v>6</v>
      </c>
      <c r="C162" s="7" t="str">
        <f>'Списак уч. по учионицама'!F187</f>
        <v>Радоје Домановић</v>
      </c>
      <c r="D162" s="8">
        <f>'Списак уч. по учионицама'!K187</f>
        <v>6</v>
      </c>
      <c r="E162" s="9">
        <f>'Списак уч. по учионицама'!L187</f>
        <v>22</v>
      </c>
      <c r="G162" s="6" t="str">
        <f>'Списак уч. по учионицама'!C188</f>
        <v>Николина Ранковић</v>
      </c>
      <c r="H162" s="5">
        <f>'Списак уч. по учионицама'!D188</f>
        <v>6</v>
      </c>
      <c r="I162" s="7" t="str">
        <f>'Списак уч. по учионицама'!F188</f>
        <v>Г. Принцип</v>
      </c>
      <c r="J162" s="8">
        <f>'Списак уч. по учионицама'!K188</f>
        <v>6</v>
      </c>
      <c r="K162" s="9">
        <f>'Списак уч. по учионицама'!L188</f>
        <v>24</v>
      </c>
    </row>
    <row r="163" spans="1:11" ht="36" customHeight="1" thickTop="1" x14ac:dyDescent="0.25">
      <c r="A163" s="2" t="s">
        <v>13</v>
      </c>
      <c r="B163" s="3" t="s">
        <v>14</v>
      </c>
      <c r="C163" s="3" t="s">
        <v>15</v>
      </c>
      <c r="D163" s="3" t="s">
        <v>16</v>
      </c>
      <c r="E163" s="4" t="s">
        <v>17</v>
      </c>
      <c r="G163" s="2" t="s">
        <v>13</v>
      </c>
      <c r="H163" s="3" t="s">
        <v>14</v>
      </c>
      <c r="I163" s="3" t="s">
        <v>15</v>
      </c>
      <c r="J163" s="3" t="s">
        <v>16</v>
      </c>
      <c r="K163" s="4" t="s">
        <v>17</v>
      </c>
    </row>
    <row r="164" spans="1:11" ht="36" customHeight="1" thickBot="1" x14ac:dyDescent="0.3">
      <c r="A164" s="6" t="str">
        <f>'Списак уч. по учионицама'!C189</f>
        <v>Катарина Пауновић</v>
      </c>
      <c r="B164" s="5">
        <f>'Списак уч. по учионицама'!D189</f>
        <v>6</v>
      </c>
      <c r="C164" s="7" t="str">
        <f>'Списак уч. по учионицама'!F189</f>
        <v>Исидора Секулић</v>
      </c>
      <c r="D164" s="8">
        <f>'Списак уч. по учионицама'!K189</f>
        <v>6</v>
      </c>
      <c r="E164" s="9">
        <f>'Списак уч. по учионицама'!L189</f>
        <v>25</v>
      </c>
      <c r="G164" s="6" t="str">
        <f>'Списак уч. по учионицама'!C190</f>
        <v>Никола Тасић</v>
      </c>
      <c r="H164" s="5">
        <f>'Списак уч. по учионицама'!D190</f>
        <v>6</v>
      </c>
      <c r="I164" s="7" t="str">
        <f>'Списак уч. по учионицама'!F190</f>
        <v>20. октобар</v>
      </c>
      <c r="J164" s="8">
        <f>'Списак уч. по учионицама'!K190</f>
        <v>6</v>
      </c>
      <c r="K164" s="9">
        <f>'Списак уч. по учионицама'!L190</f>
        <v>27</v>
      </c>
    </row>
    <row r="165" spans="1:11" ht="36" customHeight="1" thickTop="1" x14ac:dyDescent="0.25">
      <c r="A165" s="2" t="s">
        <v>13</v>
      </c>
      <c r="B165" s="3" t="s">
        <v>14</v>
      </c>
      <c r="C165" s="3" t="s">
        <v>15</v>
      </c>
      <c r="D165" s="3" t="s">
        <v>16</v>
      </c>
      <c r="E165" s="4" t="s">
        <v>17</v>
      </c>
      <c r="G165" s="2" t="s">
        <v>13</v>
      </c>
      <c r="H165" s="3" t="s">
        <v>14</v>
      </c>
      <c r="I165" s="3" t="s">
        <v>15</v>
      </c>
      <c r="J165" s="3" t="s">
        <v>16</v>
      </c>
      <c r="K165" s="4" t="s">
        <v>17</v>
      </c>
    </row>
    <row r="166" spans="1:11" ht="36" customHeight="1" thickBot="1" x14ac:dyDescent="0.3">
      <c r="A166" s="6" t="str">
        <f>'Списак уч. по учионицама'!C191</f>
        <v xml:space="preserve">Марко Крагуљ </v>
      </c>
      <c r="B166" s="5">
        <f>'Списак уч. по учионицама'!D191</f>
        <v>6</v>
      </c>
      <c r="C166" s="7" t="str">
        <f>'Списак уч. по учионицама'!F191</f>
        <v>Борислав Пекић</v>
      </c>
      <c r="D166" s="8">
        <f>'Списак уч. по учионицама'!K191</f>
        <v>6</v>
      </c>
      <c r="E166" s="9">
        <f>'Списак уч. по учионицама'!L191</f>
        <v>29</v>
      </c>
      <c r="G166" s="6" t="str">
        <f>'Списак уч. по учионицама'!C192</f>
        <v>Алекса Јоцковић</v>
      </c>
      <c r="H166" s="5">
        <f>'Списак уч. по учионицама'!D192</f>
        <v>7</v>
      </c>
      <c r="I166" s="7" t="str">
        <f>'Списак уч. по учионицама'!F192</f>
        <v>Радоје Домановић</v>
      </c>
      <c r="J166" s="8">
        <f>'Списак уч. по учионицама'!K192</f>
        <v>6</v>
      </c>
      <c r="K166" s="9">
        <f>'Списак уч. по учионицама'!L192</f>
        <v>2</v>
      </c>
    </row>
    <row r="167" spans="1:11" ht="36" customHeight="1" thickTop="1" x14ac:dyDescent="0.25">
      <c r="A167" s="2" t="s">
        <v>13</v>
      </c>
      <c r="B167" s="3" t="s">
        <v>14</v>
      </c>
      <c r="C167" s="3" t="s">
        <v>15</v>
      </c>
      <c r="D167" s="3" t="s">
        <v>16</v>
      </c>
      <c r="E167" s="4" t="s">
        <v>17</v>
      </c>
      <c r="G167" s="2" t="s">
        <v>13</v>
      </c>
      <c r="H167" s="3" t="s">
        <v>14</v>
      </c>
      <c r="I167" s="3" t="s">
        <v>15</v>
      </c>
      <c r="J167" s="3" t="s">
        <v>16</v>
      </c>
      <c r="K167" s="4" t="s">
        <v>17</v>
      </c>
    </row>
    <row r="168" spans="1:11" ht="36" customHeight="1" thickBot="1" x14ac:dyDescent="0.3">
      <c r="A168" s="6" t="str">
        <f>'Списак уч. по учионицама'!C193</f>
        <v>Никола Арсеновић</v>
      </c>
      <c r="B168" s="5">
        <f>'Списак уч. по учионицама'!D193</f>
        <v>7</v>
      </c>
      <c r="C168" s="7" t="str">
        <f>'Списак уч. по учионицама'!F193</f>
        <v>Вук Караџић</v>
      </c>
      <c r="D168" s="8">
        <f>'Списак уч. по учионицама'!K193</f>
        <v>6</v>
      </c>
      <c r="E168" s="9">
        <f>'Списак уч. по учионицама'!L193</f>
        <v>6</v>
      </c>
      <c r="G168" s="6" t="str">
        <f>'Списак уч. по учионицама'!C194</f>
        <v>Ирина Бокун</v>
      </c>
      <c r="H168" s="5">
        <f>'Списак уч. по учионицама'!D194</f>
        <v>7</v>
      </c>
      <c r="I168" s="7" t="str">
        <f>'Списак уч. по учионицама'!F194</f>
        <v>Ратко Митровић</v>
      </c>
      <c r="J168" s="8">
        <f>'Списак уч. по учионицама'!K194</f>
        <v>6</v>
      </c>
      <c r="K168" s="9">
        <f>'Списак уч. по учионицама'!L194</f>
        <v>9</v>
      </c>
    </row>
    <row r="169" spans="1:11" ht="36" customHeight="1" thickTop="1" x14ac:dyDescent="0.25">
      <c r="A169" s="2" t="s">
        <v>13</v>
      </c>
      <c r="B169" s="3" t="s">
        <v>14</v>
      </c>
      <c r="C169" s="3" t="s">
        <v>15</v>
      </c>
      <c r="D169" s="3" t="s">
        <v>16</v>
      </c>
      <c r="E169" s="4" t="s">
        <v>17</v>
      </c>
      <c r="G169" s="2" t="s">
        <v>13</v>
      </c>
      <c r="H169" s="3" t="s">
        <v>14</v>
      </c>
      <c r="I169" s="3" t="s">
        <v>15</v>
      </c>
      <c r="J169" s="3" t="s">
        <v>16</v>
      </c>
      <c r="K169" s="4" t="s">
        <v>17</v>
      </c>
    </row>
    <row r="170" spans="1:11" ht="36" customHeight="1" thickBot="1" x14ac:dyDescent="0.3">
      <c r="A170" s="6" t="str">
        <f>'Списак уч. по учионицама'!C195</f>
        <v>Урош Костадиновић</v>
      </c>
      <c r="B170" s="5">
        <f>'Списак уч. по учионицама'!D195</f>
        <v>7</v>
      </c>
      <c r="C170" s="7" t="str">
        <f>'Списак уч. по учионицама'!F195</f>
        <v>Математичка гимназија</v>
      </c>
      <c r="D170" s="8">
        <f>'Списак уч. по учионицама'!K195</f>
        <v>6</v>
      </c>
      <c r="E170" s="9">
        <f>'Списак уч. по учионицама'!L195</f>
        <v>14</v>
      </c>
      <c r="G170" s="6" t="str">
        <f>'Списак уч. по учионицама'!C196</f>
        <v>Филип Радић</v>
      </c>
      <c r="H170" s="5">
        <f>'Списак уч. по учионицама'!D196</f>
        <v>7</v>
      </c>
      <c r="I170" s="7" t="str">
        <f>'Списак уч. по учионицама'!F196</f>
        <v>Драган Лукић</v>
      </c>
      <c r="J170" s="8">
        <f>'Списак уч. по учионицама'!K196</f>
        <v>6</v>
      </c>
      <c r="K170" s="9">
        <f>'Списак уч. по учионицама'!L196</f>
        <v>18</v>
      </c>
    </row>
    <row r="171" spans="1:11" ht="36" customHeight="1" thickTop="1" x14ac:dyDescent="0.25">
      <c r="A171" s="2" t="s">
        <v>13</v>
      </c>
      <c r="B171" s="3" t="s">
        <v>14</v>
      </c>
      <c r="C171" s="3" t="s">
        <v>15</v>
      </c>
      <c r="D171" s="3" t="s">
        <v>16</v>
      </c>
      <c r="E171" s="4" t="s">
        <v>17</v>
      </c>
      <c r="G171" s="2" t="s">
        <v>13</v>
      </c>
      <c r="H171" s="3" t="s">
        <v>14</v>
      </c>
      <c r="I171" s="3" t="s">
        <v>15</v>
      </c>
      <c r="J171" s="3" t="s">
        <v>16</v>
      </c>
      <c r="K171" s="4" t="s">
        <v>17</v>
      </c>
    </row>
    <row r="172" spans="1:11" ht="36" customHeight="1" thickBot="1" x14ac:dyDescent="0.3">
      <c r="A172" s="6" t="str">
        <f>'Списак уч. по учионицама'!C197</f>
        <v xml:space="preserve">Огњен Кулић </v>
      </c>
      <c r="B172" s="5">
        <f>'Списак уч. по учионицама'!D197</f>
        <v>7</v>
      </c>
      <c r="C172" s="7" t="str">
        <f>'Списак уч. по учионицама'!F197</f>
        <v>Бановић Страхиња</v>
      </c>
      <c r="D172" s="8">
        <f>'Списак уч. по учионицама'!K197</f>
        <v>6</v>
      </c>
      <c r="E172" s="9">
        <f>'Списак уч. по учионицама'!L197</f>
        <v>21</v>
      </c>
      <c r="G172" s="6" t="str">
        <f>'Списак уч. по учионицама'!C198</f>
        <v>Јована Маљковић</v>
      </c>
      <c r="H172" s="5">
        <f>'Списак уч. по учионицама'!D198</f>
        <v>7</v>
      </c>
      <c r="I172" s="7" t="str">
        <f>'Списак уч. по учионицама'!F198</f>
        <v>С. Маринковић</v>
      </c>
      <c r="J172" s="8">
        <f>'Списак уч. по учионицама'!K198</f>
        <v>6</v>
      </c>
      <c r="K172" s="9">
        <f>'Списак уч. по учионицама'!L198</f>
        <v>26</v>
      </c>
    </row>
    <row r="173" spans="1:11" ht="36" customHeight="1" thickTop="1" x14ac:dyDescent="0.25">
      <c r="A173" s="2" t="s">
        <v>13</v>
      </c>
      <c r="B173" s="3" t="s">
        <v>14</v>
      </c>
      <c r="C173" s="3" t="s">
        <v>15</v>
      </c>
      <c r="D173" s="3" t="s">
        <v>16</v>
      </c>
      <c r="E173" s="4" t="s">
        <v>17</v>
      </c>
      <c r="G173" s="2" t="s">
        <v>13</v>
      </c>
      <c r="H173" s="3" t="s">
        <v>14</v>
      </c>
      <c r="I173" s="3" t="s">
        <v>15</v>
      </c>
      <c r="J173" s="3" t="s">
        <v>16</v>
      </c>
      <c r="K173" s="4" t="s">
        <v>17</v>
      </c>
    </row>
    <row r="174" spans="1:11" ht="36" customHeight="1" thickBot="1" x14ac:dyDescent="0.3">
      <c r="A174" s="6" t="str">
        <f>'Списак уч. по учионицама'!C199</f>
        <v xml:space="preserve">Лука Исић </v>
      </c>
      <c r="B174" s="5">
        <f>'Списак уч. по учионицама'!D199</f>
        <v>7</v>
      </c>
      <c r="C174" s="7" t="str">
        <f>'Списак уч. по учионицама'!F199</f>
        <v>Јајинци</v>
      </c>
      <c r="D174" s="8">
        <f>'Списак уч. по учионицама'!K199</f>
        <v>6</v>
      </c>
      <c r="E174" s="9">
        <f>'Списак уч. по учионицама'!L199</f>
        <v>30</v>
      </c>
      <c r="G174" s="6" t="str">
        <f>'Списак уч. по учионицама'!C200</f>
        <v>Дина Бребановић</v>
      </c>
      <c r="H174" s="5">
        <f>'Списак уч. по учионицама'!D200</f>
        <v>8</v>
      </c>
      <c r="I174" s="7" t="str">
        <f>'Списак уч. по учионицама'!F200</f>
        <v>Душко Радовић</v>
      </c>
      <c r="J174" s="8">
        <f>'Списак уч. по учионицама'!K200</f>
        <v>6</v>
      </c>
      <c r="K174" s="9">
        <f>'Списак уч. по учионицама'!L200</f>
        <v>4</v>
      </c>
    </row>
    <row r="175" spans="1:11" ht="36" customHeight="1" thickTop="1" x14ac:dyDescent="0.25">
      <c r="A175" s="2" t="s">
        <v>13</v>
      </c>
      <c r="B175" s="3" t="s">
        <v>14</v>
      </c>
      <c r="C175" s="3" t="s">
        <v>15</v>
      </c>
      <c r="D175" s="3" t="s">
        <v>16</v>
      </c>
      <c r="E175" s="4" t="s">
        <v>17</v>
      </c>
      <c r="G175" s="2" t="s">
        <v>13</v>
      </c>
      <c r="H175" s="3" t="s">
        <v>14</v>
      </c>
      <c r="I175" s="3" t="s">
        <v>15</v>
      </c>
      <c r="J175" s="3" t="s">
        <v>16</v>
      </c>
      <c r="K175" s="4" t="s">
        <v>17</v>
      </c>
    </row>
    <row r="176" spans="1:11" ht="36" customHeight="1" thickBot="1" x14ac:dyDescent="0.3">
      <c r="A176" s="6" t="str">
        <f>'Списак уч. по учионицама'!C201</f>
        <v>Јован Милићев</v>
      </c>
      <c r="B176" s="5">
        <f>'Списак уч. по учионицама'!D201</f>
        <v>8</v>
      </c>
      <c r="C176" s="7" t="str">
        <f>'Списак уч. по учионицама'!F201</f>
        <v>Математичка гимназија</v>
      </c>
      <c r="D176" s="8">
        <f>'Списак уч. по учионицама'!K201</f>
        <v>6</v>
      </c>
      <c r="E176" s="9">
        <f>'Списак уч. по учионицама'!L201</f>
        <v>7</v>
      </c>
      <c r="G176" s="6" t="str">
        <f>'Списак уч. по учионицама'!C202</f>
        <v>Душан Николић</v>
      </c>
      <c r="H176" s="5">
        <f>'Списак уч. по учионицама'!D202</f>
        <v>8</v>
      </c>
      <c r="I176" s="7" t="str">
        <f>'Списак уч. по учионицама'!F202</f>
        <v>Математичка гимназија</v>
      </c>
      <c r="J176" s="8">
        <f>'Списак уч. по учионицама'!K202</f>
        <v>6</v>
      </c>
      <c r="K176" s="9">
        <f>'Списак уч. по учионицама'!L202</f>
        <v>11</v>
      </c>
    </row>
    <row r="177" spans="1:11" ht="36" customHeight="1" thickTop="1" x14ac:dyDescent="0.25">
      <c r="A177" s="2" t="s">
        <v>13</v>
      </c>
      <c r="B177" s="3" t="s">
        <v>14</v>
      </c>
      <c r="C177" s="3" t="s">
        <v>15</v>
      </c>
      <c r="D177" s="3" t="s">
        <v>16</v>
      </c>
      <c r="E177" s="4" t="s">
        <v>17</v>
      </c>
      <c r="G177" s="2" t="s">
        <v>13</v>
      </c>
      <c r="H177" s="3" t="s">
        <v>14</v>
      </c>
      <c r="I177" s="3" t="s">
        <v>15</v>
      </c>
      <c r="J177" s="3" t="s">
        <v>16</v>
      </c>
      <c r="K177" s="4" t="s">
        <v>17</v>
      </c>
    </row>
    <row r="178" spans="1:11" ht="36" customHeight="1" thickBot="1" x14ac:dyDescent="0.3">
      <c r="A178" s="6" t="str">
        <f>'Списак уч. по учионицама'!C203</f>
        <v>Јован Милинковић</v>
      </c>
      <c r="B178" s="5">
        <f>'Списак уч. по учионицама'!D203</f>
        <v>8</v>
      </c>
      <c r="C178" s="7" t="str">
        <f>'Списак уч. по учионицама'!F203</f>
        <v>Лаза Костић</v>
      </c>
      <c r="D178" s="8">
        <f>'Списак уч. по учионицама'!K203</f>
        <v>6</v>
      </c>
      <c r="E178" s="9">
        <f>'Списак уч. по учионицама'!L203</f>
        <v>16</v>
      </c>
      <c r="G178" s="6" t="str">
        <f>'Списак уч. по учионицама'!C204</f>
        <v xml:space="preserve">Јован Стикић </v>
      </c>
      <c r="H178" s="5">
        <f>'Списак уч. по учионицама'!D204</f>
        <v>8</v>
      </c>
      <c r="I178" s="7" t="str">
        <f>'Списак уч. по учионицама'!F204</f>
        <v>Браће Јерковић</v>
      </c>
      <c r="J178" s="8">
        <f>'Списак уч. по учионицама'!K204</f>
        <v>6</v>
      </c>
      <c r="K178" s="9">
        <f>'Списак уч. по учионицама'!L204</f>
        <v>19</v>
      </c>
    </row>
    <row r="179" spans="1:11" ht="36" customHeight="1" thickTop="1" x14ac:dyDescent="0.25">
      <c r="A179" s="2" t="s">
        <v>13</v>
      </c>
      <c r="B179" s="3" t="s">
        <v>14</v>
      </c>
      <c r="C179" s="3" t="s">
        <v>15</v>
      </c>
      <c r="D179" s="3" t="s">
        <v>16</v>
      </c>
      <c r="E179" s="4" t="s">
        <v>17</v>
      </c>
      <c r="G179" s="2" t="s">
        <v>13</v>
      </c>
      <c r="H179" s="3" t="s">
        <v>14</v>
      </c>
      <c r="I179" s="3" t="s">
        <v>15</v>
      </c>
      <c r="J179" s="3" t="s">
        <v>16</v>
      </c>
      <c r="K179" s="4" t="s">
        <v>17</v>
      </c>
    </row>
    <row r="180" spans="1:11" ht="36" customHeight="1" thickBot="1" x14ac:dyDescent="0.3">
      <c r="A180" s="6" t="str">
        <f>'Списак уч. по учионицама'!C205</f>
        <v>Урош Петровић</v>
      </c>
      <c r="B180" s="5">
        <f>'Списак уч. по учионицама'!D205</f>
        <v>8</v>
      </c>
      <c r="C180" s="7" t="str">
        <f>'Списак уч. по учионицама'!F205</f>
        <v>Светозар Марковић</v>
      </c>
      <c r="D180" s="8">
        <f>'Списак уч. по учионицама'!K205</f>
        <v>6</v>
      </c>
      <c r="E180" s="9">
        <f>'Списак уч. по учионицама'!L205</f>
        <v>23</v>
      </c>
      <c r="G180" s="6" t="str">
        <f>'Списак уч. по учионицама'!C206</f>
        <v>Матеја Ђинђић</v>
      </c>
      <c r="H180" s="5">
        <f>'Списак уч. по учионицама'!D206</f>
        <v>8</v>
      </c>
      <c r="I180" s="7" t="str">
        <f>'Списак уч. по учионицама'!F206</f>
        <v>Павле Савић</v>
      </c>
      <c r="J180" s="8">
        <f>'Списак уч. по учионицама'!K206</f>
        <v>6</v>
      </c>
      <c r="K180" s="9">
        <f>'Списак уч. по учионицама'!L206</f>
        <v>28</v>
      </c>
    </row>
    <row r="181" spans="1:11" ht="36" customHeight="1" thickTop="1" x14ac:dyDescent="0.25">
      <c r="A181" s="2" t="s">
        <v>13</v>
      </c>
      <c r="B181" s="3" t="s">
        <v>14</v>
      </c>
      <c r="C181" s="3" t="s">
        <v>15</v>
      </c>
      <c r="D181" s="3" t="s">
        <v>16</v>
      </c>
      <c r="E181" s="4" t="s">
        <v>17</v>
      </c>
      <c r="G181" s="2" t="s">
        <v>13</v>
      </c>
      <c r="H181" s="3" t="s">
        <v>14</v>
      </c>
      <c r="I181" s="3" t="s">
        <v>15</v>
      </c>
      <c r="J181" s="3" t="s">
        <v>16</v>
      </c>
      <c r="K181" s="4" t="s">
        <v>17</v>
      </c>
    </row>
    <row r="182" spans="1:11" ht="36" customHeight="1" thickBot="1" x14ac:dyDescent="0.3">
      <c r="A182" s="6" t="str">
        <f>'Списак уч. по учионицама'!C210</f>
        <v>Максим Шошкић</v>
      </c>
      <c r="B182" s="5">
        <f>'Списак уч. по учионицама'!D210</f>
        <v>6</v>
      </c>
      <c r="C182" s="7" t="str">
        <f>'Списак уч. по учионицама'!F210</f>
        <v>Драган Лукић</v>
      </c>
      <c r="D182" s="8">
        <f>'Списак уч. по учионицама'!K210</f>
        <v>7</v>
      </c>
      <c r="E182" s="9">
        <f>'Списак уч. по учионицама'!L210</f>
        <v>1</v>
      </c>
      <c r="G182" s="6" t="str">
        <f>'Списак уч. по учионицама'!C211</f>
        <v>Дамјан Граовац</v>
      </c>
      <c r="H182" s="5">
        <f>'Списак уч. по учионицама'!D211</f>
        <v>6</v>
      </c>
      <c r="I182" s="7" t="str">
        <f>'Списак уч. по учионицама'!F211</f>
        <v>Деспот Стефан Лазаревић</v>
      </c>
      <c r="J182" s="8">
        <f>'Списак уч. по учионицама'!K211</f>
        <v>7</v>
      </c>
      <c r="K182" s="9">
        <f>'Списак уч. по учионицама'!L211</f>
        <v>3</v>
      </c>
    </row>
    <row r="183" spans="1:11" ht="36" customHeight="1" thickTop="1" x14ac:dyDescent="0.25">
      <c r="A183" s="2" t="s">
        <v>13</v>
      </c>
      <c r="B183" s="3" t="s">
        <v>14</v>
      </c>
      <c r="C183" s="3" t="s">
        <v>15</v>
      </c>
      <c r="D183" s="3" t="s">
        <v>16</v>
      </c>
      <c r="E183" s="4" t="s">
        <v>17</v>
      </c>
      <c r="G183" s="2" t="s">
        <v>13</v>
      </c>
      <c r="H183" s="3" t="s">
        <v>14</v>
      </c>
      <c r="I183" s="3" t="s">
        <v>15</v>
      </c>
      <c r="J183" s="3" t="s">
        <v>16</v>
      </c>
      <c r="K183" s="4" t="s">
        <v>17</v>
      </c>
    </row>
    <row r="184" spans="1:11" ht="36" customHeight="1" thickBot="1" x14ac:dyDescent="0.3">
      <c r="A184" s="6" t="str">
        <f>'Списак уч. по учионицама'!C212</f>
        <v>Елена Симић</v>
      </c>
      <c r="B184" s="5">
        <f>'Списак уч. по учионицама'!D212</f>
        <v>6</v>
      </c>
      <c r="C184" s="7" t="str">
        <f>'Списак уч. по учионицама'!F212</f>
        <v>„Бранко Ћопић“</v>
      </c>
      <c r="D184" s="8">
        <f>'Списак уч. по учионицама'!K212</f>
        <v>7</v>
      </c>
      <c r="E184" s="9">
        <f>'Списак уч. по учионицама'!L212</f>
        <v>5</v>
      </c>
      <c r="G184" s="6" t="str">
        <f>'Списак уч. по учионицама'!C213</f>
        <v xml:space="preserve">Марко Ковачевић </v>
      </c>
      <c r="H184" s="5">
        <f>'Списак уч. по учионицама'!D213</f>
        <v>6</v>
      </c>
      <c r="I184" s="7" t="str">
        <f>'Списак уч. по учионицама'!F213</f>
        <v>Мика Антић</v>
      </c>
      <c r="J184" s="8">
        <f>'Списак уч. по учионицама'!K213</f>
        <v>7</v>
      </c>
      <c r="K184" s="9">
        <f>'Списак уч. по учионицама'!L213</f>
        <v>8</v>
      </c>
    </row>
    <row r="185" spans="1:11" ht="36" customHeight="1" thickTop="1" x14ac:dyDescent="0.25">
      <c r="A185" s="2" t="s">
        <v>13</v>
      </c>
      <c r="B185" s="3" t="s">
        <v>14</v>
      </c>
      <c r="C185" s="3" t="s">
        <v>15</v>
      </c>
      <c r="D185" s="3" t="s">
        <v>16</v>
      </c>
      <c r="E185" s="4" t="s">
        <v>17</v>
      </c>
      <c r="G185" s="2" t="s">
        <v>13</v>
      </c>
      <c r="H185" s="3" t="s">
        <v>14</v>
      </c>
      <c r="I185" s="3" t="s">
        <v>15</v>
      </c>
      <c r="J185" s="3" t="s">
        <v>16</v>
      </c>
      <c r="K185" s="4" t="s">
        <v>17</v>
      </c>
    </row>
    <row r="186" spans="1:11" ht="36" customHeight="1" thickBot="1" x14ac:dyDescent="0.3">
      <c r="A186" s="6" t="str">
        <f>'Списак уч. по учионицама'!C214</f>
        <v>Филип Игњатовић</v>
      </c>
      <c r="B186" s="5">
        <f>'Списак уч. по учионицама'!D214</f>
        <v>6</v>
      </c>
      <c r="C186" s="7" t="str">
        <f>'Списак уч. по учионицама'!F214</f>
        <v>Лаза Костић</v>
      </c>
      <c r="D186" s="8">
        <f>'Списак уч. по учионицама'!K214</f>
        <v>7</v>
      </c>
      <c r="E186" s="9">
        <f>'Списак уч. по учионицама'!L214</f>
        <v>10</v>
      </c>
      <c r="G186" s="6" t="str">
        <f>'Списак уч. по учионицама'!C215</f>
        <v xml:space="preserve">Војин Дабић </v>
      </c>
      <c r="H186" s="5">
        <f>'Списак уч. по учионицама'!D215</f>
        <v>6</v>
      </c>
      <c r="I186" s="7" t="str">
        <f>'Списак уч. по учионицама'!F215</f>
        <v>Милош Црњански</v>
      </c>
      <c r="J186" s="8">
        <f>'Списак уч. по учионицама'!K215</f>
        <v>7</v>
      </c>
      <c r="K186" s="9">
        <f>'Списак уч. по учионицама'!L215</f>
        <v>12</v>
      </c>
    </row>
    <row r="187" spans="1:11" ht="36" customHeight="1" thickTop="1" x14ac:dyDescent="0.25">
      <c r="A187" s="2" t="s">
        <v>13</v>
      </c>
      <c r="B187" s="3" t="s">
        <v>14</v>
      </c>
      <c r="C187" s="3" t="s">
        <v>15</v>
      </c>
      <c r="D187" s="3" t="s">
        <v>16</v>
      </c>
      <c r="E187" s="4" t="s">
        <v>17</v>
      </c>
      <c r="G187" s="2" t="s">
        <v>13</v>
      </c>
      <c r="H187" s="3" t="s">
        <v>14</v>
      </c>
      <c r="I187" s="3" t="s">
        <v>15</v>
      </c>
      <c r="J187" s="3" t="s">
        <v>16</v>
      </c>
      <c r="K187" s="4" t="s">
        <v>17</v>
      </c>
    </row>
    <row r="188" spans="1:11" ht="36" customHeight="1" thickBot="1" x14ac:dyDescent="0.3">
      <c r="A188" s="6" t="str">
        <f>'Списак уч. по учионицама'!C216</f>
        <v>Огњен Комад</v>
      </c>
      <c r="B188" s="5">
        <f>'Списак уч. по учионицама'!D216</f>
        <v>6</v>
      </c>
      <c r="C188" s="7" t="str">
        <f>'Списак уч. по учионицама'!F216</f>
        <v>С. Милетић</v>
      </c>
      <c r="D188" s="8">
        <f>'Списак уч. по учионицама'!K216</f>
        <v>7</v>
      </c>
      <c r="E188" s="9">
        <f>'Списак уч. по учионицама'!L216</f>
        <v>13</v>
      </c>
      <c r="G188" s="6" t="str">
        <f>'Списак уч. по учионицама'!C217</f>
        <v>Марко Кнежевић</v>
      </c>
      <c r="H188" s="5">
        <f>'Списак уч. по учионицама'!D217</f>
        <v>6</v>
      </c>
      <c r="I188" s="7" t="str">
        <f>'Списак уч. по учионицама'!F217</f>
        <v>Деспот Стефан Лазаревић</v>
      </c>
      <c r="J188" s="8">
        <f>'Списак уч. по учионицама'!K217</f>
        <v>7</v>
      </c>
      <c r="K188" s="9">
        <f>'Списак уч. по учионицама'!L217</f>
        <v>15</v>
      </c>
    </row>
    <row r="189" spans="1:11" ht="36" customHeight="1" thickTop="1" x14ac:dyDescent="0.25">
      <c r="A189" s="2" t="s">
        <v>13</v>
      </c>
      <c r="B189" s="3" t="s">
        <v>14</v>
      </c>
      <c r="C189" s="3" t="s">
        <v>15</v>
      </c>
      <c r="D189" s="3" t="s">
        <v>16</v>
      </c>
      <c r="E189" s="4" t="s">
        <v>17</v>
      </c>
      <c r="G189" s="2" t="s">
        <v>13</v>
      </c>
      <c r="H189" s="3" t="s">
        <v>14</v>
      </c>
      <c r="I189" s="3" t="s">
        <v>15</v>
      </c>
      <c r="J189" s="3" t="s">
        <v>16</v>
      </c>
      <c r="K189" s="4" t="s">
        <v>17</v>
      </c>
    </row>
    <row r="190" spans="1:11" ht="36" customHeight="1" thickBot="1" x14ac:dyDescent="0.3">
      <c r="A190" s="6" t="str">
        <f>'Списак уч. по учионицама'!C218</f>
        <v>Јелена Симеуновић</v>
      </c>
      <c r="B190" s="5">
        <f>'Списак уч. по учионицама'!D218</f>
        <v>6</v>
      </c>
      <c r="C190" s="7" t="str">
        <f>'Списак уч. по учионицама'!F218</f>
        <v>Раде Кончар</v>
      </c>
      <c r="D190" s="8">
        <f>'Списак уч. по учионицама'!K218</f>
        <v>7</v>
      </c>
      <c r="E190" s="9">
        <f>'Списак уч. по учионицама'!L218</f>
        <v>17</v>
      </c>
      <c r="G190" s="6" t="str">
        <f>'Списак уч. по учионицама'!C219</f>
        <v>Јелисавета Милић</v>
      </c>
      <c r="H190" s="5">
        <f>'Списак уч. по учионицама'!D219</f>
        <v>6</v>
      </c>
      <c r="I190" s="7" t="str">
        <f>'Списак уч. по учионицама'!F219</f>
        <v>ОШ "Свети Сава"</v>
      </c>
      <c r="J190" s="8">
        <f>'Списак уч. по учионицама'!K219</f>
        <v>7</v>
      </c>
      <c r="K190" s="9">
        <f>'Списак уч. по учионицама'!L219</f>
        <v>20</v>
      </c>
    </row>
    <row r="191" spans="1:11" ht="36" customHeight="1" thickTop="1" x14ac:dyDescent="0.25">
      <c r="A191" s="2" t="s">
        <v>13</v>
      </c>
      <c r="B191" s="3" t="s">
        <v>14</v>
      </c>
      <c r="C191" s="3" t="s">
        <v>15</v>
      </c>
      <c r="D191" s="3" t="s">
        <v>16</v>
      </c>
      <c r="E191" s="4" t="s">
        <v>17</v>
      </c>
      <c r="G191" s="2" t="s">
        <v>13</v>
      </c>
      <c r="H191" s="3" t="s">
        <v>14</v>
      </c>
      <c r="I191" s="3" t="s">
        <v>15</v>
      </c>
      <c r="J191" s="3" t="s">
        <v>16</v>
      </c>
      <c r="K191" s="4" t="s">
        <v>17</v>
      </c>
    </row>
    <row r="192" spans="1:11" ht="36" customHeight="1" thickBot="1" x14ac:dyDescent="0.3">
      <c r="A192" s="6" t="str">
        <f>'Списак уч. по учионицама'!C220</f>
        <v>Лука Мирковић</v>
      </c>
      <c r="B192" s="5">
        <f>'Списак уч. по учионицама'!D220</f>
        <v>6</v>
      </c>
      <c r="C192" s="7" t="str">
        <f>'Списак уч. по учионицама'!F220</f>
        <v>С. Маринковић</v>
      </c>
      <c r="D192" s="8">
        <f>'Списак уч. по учионицама'!K220</f>
        <v>7</v>
      </c>
      <c r="E192" s="9">
        <f>'Списак уч. по учионицама'!L220</f>
        <v>22</v>
      </c>
      <c r="G192" s="6" t="str">
        <f>'Списак уч. по учионицама'!C221</f>
        <v>Сава Лучић</v>
      </c>
      <c r="H192" s="5">
        <f>'Списак уч. по учионицама'!D221</f>
        <v>6</v>
      </c>
      <c r="I192" s="7" t="str">
        <f>'Списак уч. по учионицама'!F221</f>
        <v>Момчило Живојиновић</v>
      </c>
      <c r="J192" s="8">
        <f>'Списак уч. по учионицама'!K221</f>
        <v>7</v>
      </c>
      <c r="K192" s="9">
        <f>'Списак уч. по учионицама'!L221</f>
        <v>24</v>
      </c>
    </row>
    <row r="193" spans="1:11" ht="36" customHeight="1" thickTop="1" x14ac:dyDescent="0.25">
      <c r="A193" s="2" t="s">
        <v>13</v>
      </c>
      <c r="B193" s="3" t="s">
        <v>14</v>
      </c>
      <c r="C193" s="3" t="s">
        <v>15</v>
      </c>
      <c r="D193" s="3" t="s">
        <v>16</v>
      </c>
      <c r="E193" s="4" t="s">
        <v>17</v>
      </c>
      <c r="G193" s="2" t="s">
        <v>13</v>
      </c>
      <c r="H193" s="3" t="s">
        <v>14</v>
      </c>
      <c r="I193" s="3" t="s">
        <v>15</v>
      </c>
      <c r="J193" s="3" t="s">
        <v>16</v>
      </c>
      <c r="K193" s="4" t="s">
        <v>17</v>
      </c>
    </row>
    <row r="194" spans="1:11" ht="36" customHeight="1" thickBot="1" x14ac:dyDescent="0.3">
      <c r="A194" s="6" t="str">
        <f>'Списак уч. по учионицама'!C222</f>
        <v xml:space="preserve">Јована Крњаја </v>
      </c>
      <c r="B194" s="5">
        <f>'Списак уч. по учионицама'!D222</f>
        <v>6</v>
      </c>
      <c r="C194" s="7" t="str">
        <f>'Списак уч. по учионицама'!F222</f>
        <v xml:space="preserve">М.Ђ.Милићевић </v>
      </c>
      <c r="D194" s="8">
        <f>'Списак уч. по учионицама'!K222</f>
        <v>7</v>
      </c>
      <c r="E194" s="9">
        <f>'Списак уч. по учионицама'!L222</f>
        <v>25</v>
      </c>
      <c r="G194" s="6" t="str">
        <f>'Списак уч. по учионицама'!C223</f>
        <v>Тара Рајшић</v>
      </c>
      <c r="H194" s="5">
        <f>'Списак уч. по учионицама'!D223</f>
        <v>6</v>
      </c>
      <c r="I194" s="7" t="str">
        <f>'Списак уч. по учионицама'!F223</f>
        <v>Павле Савић</v>
      </c>
      <c r="J194" s="8">
        <f>'Списак уч. по учионицама'!K223</f>
        <v>7</v>
      </c>
      <c r="K194" s="9">
        <f>'Списак уч. по учионицама'!L223</f>
        <v>27</v>
      </c>
    </row>
    <row r="195" spans="1:11" ht="36" customHeight="1" thickTop="1" x14ac:dyDescent="0.25">
      <c r="A195" s="2" t="s">
        <v>13</v>
      </c>
      <c r="B195" s="3" t="s">
        <v>14</v>
      </c>
      <c r="C195" s="3" t="s">
        <v>15</v>
      </c>
      <c r="D195" s="3" t="s">
        <v>16</v>
      </c>
      <c r="E195" s="4" t="s">
        <v>17</v>
      </c>
      <c r="G195" s="2" t="s">
        <v>13</v>
      </c>
      <c r="H195" s="3" t="s">
        <v>14</v>
      </c>
      <c r="I195" s="3" t="s">
        <v>15</v>
      </c>
      <c r="J195" s="3" t="s">
        <v>16</v>
      </c>
      <c r="K195" s="4" t="s">
        <v>17</v>
      </c>
    </row>
    <row r="196" spans="1:11" ht="36" customHeight="1" thickBot="1" x14ac:dyDescent="0.3">
      <c r="A196" s="6" t="str">
        <f>'Списак уч. по учионицама'!C224</f>
        <v>Сања Стојадиновић</v>
      </c>
      <c r="B196" s="5">
        <f>'Списак уч. по учионицама'!D224</f>
        <v>6</v>
      </c>
      <c r="C196" s="7" t="str">
        <f>'Списак уч. по учионицама'!F224</f>
        <v>Јован Стерија Поповић</v>
      </c>
      <c r="D196" s="8">
        <f>'Списак уч. по учионицама'!K224</f>
        <v>7</v>
      </c>
      <c r="E196" s="9">
        <f>'Списак уч. по учионицама'!L224</f>
        <v>29</v>
      </c>
      <c r="G196" s="6" t="str">
        <f>'Списак уч. по учионицама'!C225</f>
        <v>Маша Влајковић</v>
      </c>
      <c r="H196" s="5">
        <f>'Списак уч. по учионицама'!D225</f>
        <v>7</v>
      </c>
      <c r="I196" s="7" t="str">
        <f>'Списак уч. по учионицама'!F225</f>
        <v>Бранко Радичевић</v>
      </c>
      <c r="J196" s="8">
        <f>'Списак уч. по учионицама'!K225</f>
        <v>7</v>
      </c>
      <c r="K196" s="9">
        <f>'Списак уч. по учионицама'!L225</f>
        <v>2</v>
      </c>
    </row>
    <row r="197" spans="1:11" ht="36" customHeight="1" thickTop="1" x14ac:dyDescent="0.25">
      <c r="A197" s="2" t="s">
        <v>13</v>
      </c>
      <c r="B197" s="3" t="s">
        <v>14</v>
      </c>
      <c r="C197" s="3" t="s">
        <v>15</v>
      </c>
      <c r="D197" s="3" t="s">
        <v>16</v>
      </c>
      <c r="E197" s="4" t="s">
        <v>17</v>
      </c>
      <c r="G197" s="2" t="s">
        <v>13</v>
      </c>
      <c r="H197" s="3" t="s">
        <v>14</v>
      </c>
      <c r="I197" s="3" t="s">
        <v>15</v>
      </c>
      <c r="J197" s="3" t="s">
        <v>16</v>
      </c>
      <c r="K197" s="4" t="s">
        <v>17</v>
      </c>
    </row>
    <row r="198" spans="1:11" ht="36" customHeight="1" thickBot="1" x14ac:dyDescent="0.3">
      <c r="A198" s="6" t="str">
        <f>'Списак уч. по учионицама'!C226</f>
        <v>Ана Петровић</v>
      </c>
      <c r="B198" s="5">
        <f>'Списак уч. по учионицама'!D226</f>
        <v>7</v>
      </c>
      <c r="C198" s="7" t="str">
        <f>'Списак уч. по учионицама'!F226</f>
        <v>Јован Стерија Поповић</v>
      </c>
      <c r="D198" s="8">
        <f>'Списак уч. по учионицама'!K226</f>
        <v>7</v>
      </c>
      <c r="E198" s="9">
        <f>'Списак уч. по учионицама'!L226</f>
        <v>6</v>
      </c>
      <c r="G198" s="6" t="str">
        <f>'Списак уч. по учионицама'!C227</f>
        <v>Ирина Ошмљански</v>
      </c>
      <c r="H198" s="5">
        <f>'Списак уч. по учионицама'!D227</f>
        <v>7</v>
      </c>
      <c r="I198" s="7" t="str">
        <f>'Списак уч. по учионицама'!F227</f>
        <v>Војвода Радомир Путник</v>
      </c>
      <c r="J198" s="8">
        <f>'Списак уч. по учионицама'!K227</f>
        <v>7</v>
      </c>
      <c r="K198" s="9">
        <f>'Списак уч. по учионицама'!L227</f>
        <v>9</v>
      </c>
    </row>
    <row r="199" spans="1:11" ht="36" customHeight="1" thickTop="1" x14ac:dyDescent="0.25">
      <c r="A199" s="2" t="s">
        <v>13</v>
      </c>
      <c r="B199" s="3" t="s">
        <v>14</v>
      </c>
      <c r="C199" s="3" t="s">
        <v>15</v>
      </c>
      <c r="D199" s="3" t="s">
        <v>16</v>
      </c>
      <c r="E199" s="4" t="s">
        <v>17</v>
      </c>
      <c r="G199" s="2" t="s">
        <v>13</v>
      </c>
      <c r="H199" s="3" t="s">
        <v>14</v>
      </c>
      <c r="I199" s="3" t="s">
        <v>15</v>
      </c>
      <c r="J199" s="3" t="s">
        <v>16</v>
      </c>
      <c r="K199" s="4" t="s">
        <v>17</v>
      </c>
    </row>
    <row r="200" spans="1:11" ht="36" customHeight="1" thickBot="1" x14ac:dyDescent="0.3">
      <c r="A200" s="6" t="str">
        <f>'Списак уч. по учионицама'!C228</f>
        <v>Григорије Остојић</v>
      </c>
      <c r="B200" s="5">
        <f>'Списак уч. по учионицама'!D228</f>
        <v>7</v>
      </c>
      <c r="C200" s="7" t="str">
        <f>'Списак уч. по учионицама'!F228</f>
        <v>Младост</v>
      </c>
      <c r="D200" s="8">
        <f>'Списак уч. по учионицама'!K228</f>
        <v>7</v>
      </c>
      <c r="E200" s="9">
        <f>'Списак уч. по учионицама'!L228</f>
        <v>14</v>
      </c>
      <c r="G200" s="6" t="str">
        <f>'Списак уч. по учионицама'!C229</f>
        <v>Софија Сарић</v>
      </c>
      <c r="H200" s="5">
        <f>'Списак уч. по учионицама'!D229</f>
        <v>7</v>
      </c>
      <c r="I200" s="7" t="str">
        <f>'Списак уч. по учионицама'!F229</f>
        <v>Вељко Дугошевић</v>
      </c>
      <c r="J200" s="8">
        <f>'Списак уч. по учионицама'!K229</f>
        <v>7</v>
      </c>
      <c r="K200" s="9">
        <f>'Списак уч. по учионицама'!L229</f>
        <v>18</v>
      </c>
    </row>
    <row r="201" spans="1:11" ht="36" customHeight="1" thickTop="1" x14ac:dyDescent="0.25">
      <c r="A201" s="2" t="s">
        <v>13</v>
      </c>
      <c r="B201" s="3" t="s">
        <v>14</v>
      </c>
      <c r="C201" s="3" t="s">
        <v>15</v>
      </c>
      <c r="D201" s="3" t="s">
        <v>16</v>
      </c>
      <c r="E201" s="4" t="s">
        <v>17</v>
      </c>
      <c r="G201" s="2" t="s">
        <v>13</v>
      </c>
      <c r="H201" s="3" t="s">
        <v>14</v>
      </c>
      <c r="I201" s="3" t="s">
        <v>15</v>
      </c>
      <c r="J201" s="3" t="s">
        <v>16</v>
      </c>
      <c r="K201" s="4" t="s">
        <v>17</v>
      </c>
    </row>
    <row r="202" spans="1:11" ht="36" customHeight="1" thickBot="1" x14ac:dyDescent="0.3">
      <c r="A202" s="6" t="str">
        <f>'Списак уч. по учионицама'!C230</f>
        <v xml:space="preserve">Михајло Јанићијевић </v>
      </c>
      <c r="B202" s="5">
        <f>'Списак уч. по учионицама'!D230</f>
        <v>7</v>
      </c>
      <c r="C202" s="7" t="str">
        <f>'Списак уч. по учионицама'!F230</f>
        <v>Јајинци</v>
      </c>
      <c r="D202" s="8">
        <f>'Списак уч. по учионицама'!K230</f>
        <v>7</v>
      </c>
      <c r="E202" s="9">
        <f>'Списак уч. по учионицама'!L230</f>
        <v>21</v>
      </c>
      <c r="G202" s="6" t="str">
        <f>'Списак уч. по учионицама'!C231</f>
        <v>Милица Гмитровић</v>
      </c>
      <c r="H202" s="5">
        <f>'Списак уч. по учионицама'!D231</f>
        <v>7</v>
      </c>
      <c r="I202" s="7" t="str">
        <f>'Списак уч. по учионицама'!F231</f>
        <v>Момчило Живојиновић</v>
      </c>
      <c r="J202" s="8">
        <f>'Списак уч. по учионицама'!K231</f>
        <v>7</v>
      </c>
      <c r="K202" s="9">
        <f>'Списак уч. по учионицама'!L231</f>
        <v>26</v>
      </c>
    </row>
    <row r="203" spans="1:11" ht="36" customHeight="1" thickTop="1" x14ac:dyDescent="0.25">
      <c r="A203" s="2" t="s">
        <v>13</v>
      </c>
      <c r="B203" s="3" t="s">
        <v>14</v>
      </c>
      <c r="C203" s="3" t="s">
        <v>15</v>
      </c>
      <c r="D203" s="3" t="s">
        <v>16</v>
      </c>
      <c r="E203" s="4" t="s">
        <v>17</v>
      </c>
      <c r="G203" s="2" t="s">
        <v>13</v>
      </c>
      <c r="H203" s="3" t="s">
        <v>14</v>
      </c>
      <c r="I203" s="3" t="s">
        <v>15</v>
      </c>
      <c r="J203" s="3" t="s">
        <v>16</v>
      </c>
      <c r="K203" s="4" t="s">
        <v>17</v>
      </c>
    </row>
    <row r="204" spans="1:11" ht="36" customHeight="1" thickBot="1" x14ac:dyDescent="0.3">
      <c r="A204" s="6" t="str">
        <f>'Списак уч. по учионицама'!C232</f>
        <v>Lukas Myeller</v>
      </c>
      <c r="B204" s="5">
        <f>'Списак уч. по учионицама'!D232</f>
        <v>7</v>
      </c>
      <c r="C204" s="7" t="str">
        <f>'Списак уч. по учионицама'!F232</f>
        <v>Краљ Петар Први</v>
      </c>
      <c r="D204" s="8">
        <f>'Списак уч. по учионицама'!K232</f>
        <v>7</v>
      </c>
      <c r="E204" s="9">
        <f>'Списак уч. по учионицама'!L232</f>
        <v>30</v>
      </c>
      <c r="G204" s="6" t="str">
        <f>'Списак уч. по учионицама'!C233</f>
        <v>Анђа Милојевић</v>
      </c>
      <c r="H204" s="5">
        <f>'Списак уч. по учионицама'!D233</f>
        <v>8</v>
      </c>
      <c r="I204" s="7" t="str">
        <f>'Списак уч. по учионицама'!F233</f>
        <v>Ђуро Стругар</v>
      </c>
      <c r="J204" s="8">
        <f>'Списак уч. по учионицама'!K233</f>
        <v>7</v>
      </c>
      <c r="K204" s="9">
        <f>'Списак уч. по учионицама'!L233</f>
        <v>4</v>
      </c>
    </row>
    <row r="205" spans="1:11" ht="36" customHeight="1" thickTop="1" x14ac:dyDescent="0.25">
      <c r="A205" s="2" t="s">
        <v>13</v>
      </c>
      <c r="B205" s="3" t="s">
        <v>14</v>
      </c>
      <c r="C205" s="3" t="s">
        <v>15</v>
      </c>
      <c r="D205" s="3" t="s">
        <v>16</v>
      </c>
      <c r="E205" s="4" t="s">
        <v>17</v>
      </c>
      <c r="G205" s="2" t="s">
        <v>13</v>
      </c>
      <c r="H205" s="3" t="s">
        <v>14</v>
      </c>
      <c r="I205" s="3" t="s">
        <v>15</v>
      </c>
      <c r="J205" s="3" t="s">
        <v>16</v>
      </c>
      <c r="K205" s="4" t="s">
        <v>17</v>
      </c>
    </row>
    <row r="206" spans="1:11" ht="36" customHeight="1" thickBot="1" x14ac:dyDescent="0.3">
      <c r="A206" s="6" t="str">
        <f>'Списак уч. по учионицама'!C234</f>
        <v>Милица Милошевић</v>
      </c>
      <c r="B206" s="5">
        <f>'Списак уч. по учионицама'!D234</f>
        <v>8</v>
      </c>
      <c r="C206" s="7" t="str">
        <f>'Списак уч. по учионицама'!F234</f>
        <v>Математичка гимназија</v>
      </c>
      <c r="D206" s="8">
        <f>'Списак уч. по учионицама'!K234</f>
        <v>7</v>
      </c>
      <c r="E206" s="9">
        <f>'Списак уч. по учионицама'!L234</f>
        <v>7</v>
      </c>
      <c r="G206" s="6" t="str">
        <f>'Списак уч. по учионицама'!C235</f>
        <v>Мила Миленић</v>
      </c>
      <c r="H206" s="5">
        <f>'Списак уч. по учионицама'!D235</f>
        <v>8</v>
      </c>
      <c r="I206" s="7" t="str">
        <f>'Списак уч. по учионицама'!F235</f>
        <v>Математичка гимназија</v>
      </c>
      <c r="J206" s="8">
        <f>'Списак уч. по учионицама'!K235</f>
        <v>7</v>
      </c>
      <c r="K206" s="9">
        <f>'Списак уч. по учионицама'!L235</f>
        <v>11</v>
      </c>
    </row>
    <row r="207" spans="1:11" ht="36" customHeight="1" thickTop="1" x14ac:dyDescent="0.25">
      <c r="A207" s="2" t="s">
        <v>13</v>
      </c>
      <c r="B207" s="3" t="s">
        <v>14</v>
      </c>
      <c r="C207" s="3" t="s">
        <v>15</v>
      </c>
      <c r="D207" s="3" t="s">
        <v>16</v>
      </c>
      <c r="E207" s="4" t="s">
        <v>17</v>
      </c>
      <c r="G207" s="2" t="s">
        <v>13</v>
      </c>
      <c r="H207" s="3" t="s">
        <v>14</v>
      </c>
      <c r="I207" s="3" t="s">
        <v>15</v>
      </c>
      <c r="J207" s="3" t="s">
        <v>16</v>
      </c>
      <c r="K207" s="4" t="s">
        <v>17</v>
      </c>
    </row>
    <row r="208" spans="1:11" ht="36" customHeight="1" thickBot="1" x14ac:dyDescent="0.3">
      <c r="A208" s="6" t="str">
        <f>'Списак уч. по учионицама'!C236</f>
        <v>Ања Радосављевић</v>
      </c>
      <c r="B208" s="5">
        <f>'Списак уч. по учионицама'!D236</f>
        <v>8</v>
      </c>
      <c r="C208" s="7" t="str">
        <f>'Списак уч. по учионицама'!F236</f>
        <v>Вељко Дугошевић</v>
      </c>
      <c r="D208" s="8">
        <f>'Списак уч. по учионицама'!K236</f>
        <v>7</v>
      </c>
      <c r="E208" s="9">
        <f>'Списак уч. по учионицама'!L236</f>
        <v>16</v>
      </c>
      <c r="G208" s="6" t="str">
        <f>'Списак уч. по учионицама'!C237</f>
        <v>Милица Игњатић</v>
      </c>
      <c r="H208" s="5">
        <f>'Списак уч. по учионицама'!D237</f>
        <v>8</v>
      </c>
      <c r="I208" s="7" t="str">
        <f>'Списак уч. по учионицама'!F237</f>
        <v>Јован Дучић</v>
      </c>
      <c r="J208" s="8">
        <f>'Списак уч. по учионицама'!K237</f>
        <v>7</v>
      </c>
      <c r="K208" s="9">
        <f>'Списак уч. по учионицама'!L237</f>
        <v>19</v>
      </c>
    </row>
    <row r="209" spans="1:11" ht="36" customHeight="1" thickTop="1" x14ac:dyDescent="0.25">
      <c r="A209" s="2" t="s">
        <v>13</v>
      </c>
      <c r="B209" s="3" t="s">
        <v>14</v>
      </c>
      <c r="C209" s="3" t="s">
        <v>15</v>
      </c>
      <c r="D209" s="3" t="s">
        <v>16</v>
      </c>
      <c r="E209" s="4" t="s">
        <v>17</v>
      </c>
      <c r="G209" s="2" t="s">
        <v>13</v>
      </c>
      <c r="H209" s="3" t="s">
        <v>14</v>
      </c>
      <c r="I209" s="3" t="s">
        <v>15</v>
      </c>
      <c r="J209" s="3" t="s">
        <v>16</v>
      </c>
      <c r="K209" s="4" t="s">
        <v>17</v>
      </c>
    </row>
    <row r="210" spans="1:11" ht="36" customHeight="1" thickBot="1" x14ac:dyDescent="0.3">
      <c r="A210" s="6" t="str">
        <f>'Списак уч. по учионицама'!C238</f>
        <v>Катарина Ђуричић</v>
      </c>
      <c r="B210" s="5">
        <f>'Списак уч. по учионицама'!D238</f>
        <v>8</v>
      </c>
      <c r="C210" s="7" t="str">
        <f>'Списак уч. по учионицама'!F238</f>
        <v>Б. Радичевић</v>
      </c>
      <c r="D210" s="8">
        <f>'Списак уч. по учионицама'!K238</f>
        <v>7</v>
      </c>
      <c r="E210" s="9">
        <f>'Списак уч. по учионицама'!L238</f>
        <v>23</v>
      </c>
      <c r="G210" s="6" t="str">
        <f>'Списак уч. по учионицама'!C239</f>
        <v xml:space="preserve">Богдан Аћић </v>
      </c>
      <c r="H210" s="5">
        <f>'Списак уч. по учионицама'!D239</f>
        <v>8</v>
      </c>
      <c r="I210" s="7" t="str">
        <f>'Списак уч. по учионицама'!F239</f>
        <v>Мика Антић</v>
      </c>
      <c r="J210" s="8">
        <f>'Списак уч. по учионицама'!K239</f>
        <v>7</v>
      </c>
      <c r="K210" s="9">
        <f>'Списак уч. по учионицама'!L239</f>
        <v>28</v>
      </c>
    </row>
    <row r="211" spans="1:11" ht="36" customHeight="1" thickTop="1" x14ac:dyDescent="0.25">
      <c r="A211" s="2" t="s">
        <v>13</v>
      </c>
      <c r="B211" s="3" t="s">
        <v>14</v>
      </c>
      <c r="C211" s="3" t="s">
        <v>15</v>
      </c>
      <c r="D211" s="3" t="s">
        <v>16</v>
      </c>
      <c r="E211" s="4" t="s">
        <v>17</v>
      </c>
      <c r="G211" s="2" t="s">
        <v>13</v>
      </c>
      <c r="H211" s="3" t="s">
        <v>14</v>
      </c>
      <c r="I211" s="3" t="s">
        <v>15</v>
      </c>
      <c r="J211" s="3" t="s">
        <v>16</v>
      </c>
      <c r="K211" s="4" t="s">
        <v>17</v>
      </c>
    </row>
    <row r="212" spans="1:11" ht="36" customHeight="1" thickBot="1" x14ac:dyDescent="0.3">
      <c r="A212" s="6" t="str">
        <f>'Списак уч. по учионицама'!C243</f>
        <v>Димитрије Јелић</v>
      </c>
      <c r="B212" s="5">
        <f>'Списак уч. по учионицама'!D243</f>
        <v>6</v>
      </c>
      <c r="C212" s="7" t="str">
        <f>'Списак уч. по учионицама'!F243</f>
        <v>Јован Дучић</v>
      </c>
      <c r="D212" s="8">
        <f>'Списак уч. по учионицама'!K243</f>
        <v>8</v>
      </c>
      <c r="E212" s="9">
        <f>'Списак уч. по учионицама'!L243</f>
        <v>1</v>
      </c>
      <c r="G212" s="6" t="str">
        <f>'Списак уч. по учионицама'!C244</f>
        <v>Лука Роквић</v>
      </c>
      <c r="H212" s="5">
        <f>'Списак уч. по учионицама'!D244</f>
        <v>6</v>
      </c>
      <c r="I212" s="7" t="str">
        <f>'Списак уч. по учионицама'!F244</f>
        <v>Јелена Ћетковић</v>
      </c>
      <c r="J212" s="8">
        <f>'Списак уч. по учионицама'!K244</f>
        <v>8</v>
      </c>
      <c r="K212" s="9">
        <f>'Списак уч. по учионицама'!L244</f>
        <v>3</v>
      </c>
    </row>
    <row r="213" spans="1:11" ht="36" customHeight="1" thickTop="1" x14ac:dyDescent="0.25">
      <c r="A213" s="2" t="s">
        <v>13</v>
      </c>
      <c r="B213" s="3" t="s">
        <v>14</v>
      </c>
      <c r="C213" s="3" t="s">
        <v>15</v>
      </c>
      <c r="D213" s="3" t="s">
        <v>16</v>
      </c>
      <c r="E213" s="4" t="s">
        <v>17</v>
      </c>
      <c r="G213" s="2" t="s">
        <v>13</v>
      </c>
      <c r="H213" s="3" t="s">
        <v>14</v>
      </c>
      <c r="I213" s="3" t="s">
        <v>15</v>
      </c>
      <c r="J213" s="3" t="s">
        <v>16</v>
      </c>
      <c r="K213" s="4" t="s">
        <v>17</v>
      </c>
    </row>
    <row r="214" spans="1:11" ht="36" customHeight="1" thickBot="1" x14ac:dyDescent="0.3">
      <c r="A214" s="6" t="str">
        <f>'Списак уч. по учионицама'!C245</f>
        <v>Милутин Пашић</v>
      </c>
      <c r="B214" s="5">
        <f>'Списак уч. по учионицама'!D245</f>
        <v>6</v>
      </c>
      <c r="C214" s="7" t="str">
        <f>'Списак уч. по учионицама'!F245</f>
        <v>ОШ „Јован Поповић“</v>
      </c>
      <c r="D214" s="8">
        <f>'Списак уч. по учионицама'!K245</f>
        <v>8</v>
      </c>
      <c r="E214" s="9">
        <f>'Списак уч. по учионицама'!L245</f>
        <v>5</v>
      </c>
      <c r="G214" s="6" t="str">
        <f>'Списак уч. по учионицама'!C246</f>
        <v>Јован Савић</v>
      </c>
      <c r="H214" s="5">
        <f>'Списак уч. по учионицама'!D246</f>
        <v>6</v>
      </c>
      <c r="I214" s="7" t="str">
        <f>'Списак уч. по учионицама'!F246</f>
        <v>М.П.Алас</v>
      </c>
      <c r="J214" s="8">
        <f>'Списак уч. по учионицама'!K246</f>
        <v>8</v>
      </c>
      <c r="K214" s="9">
        <f>'Списак уч. по учионицама'!L246</f>
        <v>8</v>
      </c>
    </row>
    <row r="215" spans="1:11" ht="36" customHeight="1" thickTop="1" x14ac:dyDescent="0.25">
      <c r="A215" s="2" t="s">
        <v>13</v>
      </c>
      <c r="B215" s="3" t="s">
        <v>14</v>
      </c>
      <c r="C215" s="3" t="s">
        <v>15</v>
      </c>
      <c r="D215" s="3" t="s">
        <v>16</v>
      </c>
      <c r="E215" s="4" t="s">
        <v>17</v>
      </c>
      <c r="G215" s="2" t="s">
        <v>13</v>
      </c>
      <c r="H215" s="3" t="s">
        <v>14</v>
      </c>
      <c r="I215" s="3" t="s">
        <v>15</v>
      </c>
      <c r="J215" s="3" t="s">
        <v>16</v>
      </c>
      <c r="K215" s="4" t="s">
        <v>17</v>
      </c>
    </row>
    <row r="216" spans="1:11" ht="36" customHeight="1" thickBot="1" x14ac:dyDescent="0.3">
      <c r="A216" s="6" t="str">
        <f>'Списак уч. по учионицама'!C247</f>
        <v>Нађа Ракић</v>
      </c>
      <c r="B216" s="5">
        <f>'Списак уч. по учионицама'!D247</f>
        <v>6</v>
      </c>
      <c r="C216" s="7" t="str">
        <f>'Списак уч. по учионицама'!F247</f>
        <v>Марко Орешковић</v>
      </c>
      <c r="D216" s="8">
        <f>'Списак уч. по учионицама'!K247</f>
        <v>8</v>
      </c>
      <c r="E216" s="9">
        <f>'Списак уч. по учионицама'!L247</f>
        <v>10</v>
      </c>
      <c r="G216" s="6" t="str">
        <f>'Списак уч. по учионицама'!C248</f>
        <v xml:space="preserve">Павле Јеленић </v>
      </c>
      <c r="H216" s="5">
        <f>'Списак уч. по учионицама'!D248</f>
        <v>6</v>
      </c>
      <c r="I216" s="7" t="str">
        <f>'Списак уч. по учионицама'!F248</f>
        <v>Јосиф Панчић</v>
      </c>
      <c r="J216" s="8">
        <f>'Списак уч. по учионицама'!K248</f>
        <v>8</v>
      </c>
      <c r="K216" s="9">
        <f>'Списак уч. по учионицама'!L248</f>
        <v>12</v>
      </c>
    </row>
    <row r="217" spans="1:11" ht="36" customHeight="1" thickTop="1" x14ac:dyDescent="0.25">
      <c r="A217" s="2" t="s">
        <v>13</v>
      </c>
      <c r="B217" s="3" t="s">
        <v>14</v>
      </c>
      <c r="C217" s="3" t="s">
        <v>15</v>
      </c>
      <c r="D217" s="3" t="s">
        <v>16</v>
      </c>
      <c r="E217" s="4" t="s">
        <v>17</v>
      </c>
      <c r="G217" s="2" t="s">
        <v>13</v>
      </c>
      <c r="H217" s="3" t="s">
        <v>14</v>
      </c>
      <c r="I217" s="3" t="s">
        <v>15</v>
      </c>
      <c r="J217" s="3" t="s">
        <v>16</v>
      </c>
      <c r="K217" s="4" t="s">
        <v>17</v>
      </c>
    </row>
    <row r="218" spans="1:11" ht="36" customHeight="1" thickBot="1" x14ac:dyDescent="0.3">
      <c r="A218" s="6" t="str">
        <f>'Списак уч. по учионицама'!C249</f>
        <v>Теодора Петровић</v>
      </c>
      <c r="B218" s="5">
        <f>'Списак уч. по учионицама'!D249</f>
        <v>6</v>
      </c>
      <c r="C218" s="7" t="str">
        <f>'Списак уч. по учионицама'!F249</f>
        <v>Михајло Пупин</v>
      </c>
      <c r="D218" s="8">
        <f>'Списак уч. по учионицама'!K249</f>
        <v>8</v>
      </c>
      <c r="E218" s="9">
        <f>'Списак уч. по учионицама'!L249</f>
        <v>13</v>
      </c>
      <c r="G218" s="6" t="str">
        <f>'Списак уч. по учионицама'!C250</f>
        <v xml:space="preserve">Стефан Симић </v>
      </c>
      <c r="H218" s="5">
        <f>'Списак уч. по учионицама'!D250</f>
        <v>6</v>
      </c>
      <c r="I218" s="7" t="str">
        <f>'Списак уч. по учионицама'!F250</f>
        <v>Доситеј Обрадовић</v>
      </c>
      <c r="J218" s="8">
        <f>'Списак уч. по учионицама'!K250</f>
        <v>8</v>
      </c>
      <c r="K218" s="9">
        <f>'Списак уч. по учионицама'!L250</f>
        <v>15</v>
      </c>
    </row>
    <row r="219" spans="1:11" ht="36" customHeight="1" thickTop="1" x14ac:dyDescent="0.25">
      <c r="A219" s="2" t="s">
        <v>13</v>
      </c>
      <c r="B219" s="3" t="s">
        <v>14</v>
      </c>
      <c r="C219" s="3" t="s">
        <v>15</v>
      </c>
      <c r="D219" s="3" t="s">
        <v>16</v>
      </c>
      <c r="E219" s="4" t="s">
        <v>17</v>
      </c>
      <c r="G219" s="2" t="s">
        <v>13</v>
      </c>
      <c r="H219" s="3" t="s">
        <v>14</v>
      </c>
      <c r="I219" s="3" t="s">
        <v>15</v>
      </c>
      <c r="J219" s="3" t="s">
        <v>16</v>
      </c>
      <c r="K219" s="4" t="s">
        <v>17</v>
      </c>
    </row>
    <row r="220" spans="1:11" ht="36" customHeight="1" thickBot="1" x14ac:dyDescent="0.3">
      <c r="A220" s="6" t="str">
        <f>'Списак уч. по учионицама'!C251</f>
        <v>Лука Живковић</v>
      </c>
      <c r="B220" s="5">
        <f>'Списак уч. по учионицама'!D251</f>
        <v>6</v>
      </c>
      <c r="C220" s="7" t="str">
        <f>'Списак уч. по учионицама'!F251</f>
        <v>Раде Кончар</v>
      </c>
      <c r="D220" s="8">
        <f>'Списак уч. по учионицама'!K251</f>
        <v>8</v>
      </c>
      <c r="E220" s="9">
        <f>'Списак уч. по учионицама'!L251</f>
        <v>17</v>
      </c>
      <c r="G220" s="6" t="str">
        <f>'Списак уч. по учионицама'!C252</f>
        <v>Николина Чулић</v>
      </c>
      <c r="H220" s="5">
        <f>'Списак уч. по учионицама'!D252</f>
        <v>6</v>
      </c>
      <c r="I220" s="7" t="str">
        <f>'Списак уч. по учионицама'!F252</f>
        <v>ОШ „Јован Ристић“</v>
      </c>
      <c r="J220" s="8">
        <f>'Списак уч. по учионицама'!K252</f>
        <v>8</v>
      </c>
      <c r="K220" s="9">
        <f>'Списак уч. по учионицама'!L252</f>
        <v>20</v>
      </c>
    </row>
    <row r="221" spans="1:11" ht="36" customHeight="1" thickTop="1" x14ac:dyDescent="0.25">
      <c r="A221" s="2" t="s">
        <v>13</v>
      </c>
      <c r="B221" s="3" t="s">
        <v>14</v>
      </c>
      <c r="C221" s="3" t="s">
        <v>15</v>
      </c>
      <c r="D221" s="3" t="s">
        <v>16</v>
      </c>
      <c r="E221" s="4" t="s">
        <v>17</v>
      </c>
      <c r="G221" s="2" t="s">
        <v>13</v>
      </c>
      <c r="H221" s="3" t="s">
        <v>14</v>
      </c>
      <c r="I221" s="3" t="s">
        <v>15</v>
      </c>
      <c r="J221" s="3" t="s">
        <v>16</v>
      </c>
      <c r="K221" s="4" t="s">
        <v>17</v>
      </c>
    </row>
    <row r="222" spans="1:11" ht="36" customHeight="1" thickBot="1" x14ac:dyDescent="0.3">
      <c r="A222" s="6" t="str">
        <f>'Списак уч. по учионицама'!C253</f>
        <v>Филип Чворовић</v>
      </c>
      <c r="B222" s="5">
        <f>'Списак уч. по учионицама'!D253</f>
        <v>6</v>
      </c>
      <c r="C222" s="7" t="str">
        <f>'Списак уч. по учионицама'!F253</f>
        <v>Мајка Југовића</v>
      </c>
      <c r="D222" s="8">
        <f>'Списак уч. по учионицама'!K253</f>
        <v>8</v>
      </c>
      <c r="E222" s="9">
        <f>'Списак уч. по учионицама'!L253</f>
        <v>22</v>
      </c>
      <c r="G222" s="6" t="str">
        <f>'Списак уч. по учионицама'!C254</f>
        <v>Марија Николић</v>
      </c>
      <c r="H222" s="5">
        <f>'Списак уч. по учионицама'!D254</f>
        <v>6</v>
      </c>
      <c r="I222" s="7" t="str">
        <f>'Списак уч. по учионицама'!F254</f>
        <v>Павле Савић</v>
      </c>
      <c r="J222" s="8">
        <f>'Списак уч. по учионицама'!K254</f>
        <v>8</v>
      </c>
      <c r="K222" s="9">
        <f>'Списак уч. по учионицама'!L254</f>
        <v>24</v>
      </c>
    </row>
    <row r="223" spans="1:11" ht="36" customHeight="1" thickTop="1" x14ac:dyDescent="0.25">
      <c r="A223" s="2" t="s">
        <v>13</v>
      </c>
      <c r="B223" s="3" t="s">
        <v>14</v>
      </c>
      <c r="C223" s="3" t="s">
        <v>15</v>
      </c>
      <c r="D223" s="3" t="s">
        <v>16</v>
      </c>
      <c r="E223" s="4" t="s">
        <v>17</v>
      </c>
      <c r="G223" s="2" t="s">
        <v>13</v>
      </c>
      <c r="H223" s="3" t="s">
        <v>14</v>
      </c>
      <c r="I223" s="3" t="s">
        <v>15</v>
      </c>
      <c r="J223" s="3" t="s">
        <v>16</v>
      </c>
      <c r="K223" s="4" t="s">
        <v>17</v>
      </c>
    </row>
    <row r="224" spans="1:11" ht="36" customHeight="1" thickBot="1" x14ac:dyDescent="0.3">
      <c r="A224" s="6" t="str">
        <f>'Списак уч. по учионицама'!C255</f>
        <v>Јана Вујисић</v>
      </c>
      <c r="B224" s="5">
        <f>'Списак уч. по учионицама'!D255</f>
        <v>6</v>
      </c>
      <c r="C224" s="7" t="str">
        <f>'Списак уч. по учионицама'!F255</f>
        <v>Скадарлија</v>
      </c>
      <c r="D224" s="8">
        <f>'Списак уч. по учионицама'!K255</f>
        <v>8</v>
      </c>
      <c r="E224" s="9">
        <f>'Списак уч. по учионицама'!L255</f>
        <v>25</v>
      </c>
      <c r="G224" s="6" t="str">
        <f>'Списак уч. по учионицама'!C256</f>
        <v>Нађа Босанац</v>
      </c>
      <c r="H224" s="5">
        <f>'Списак уч. по учионицама'!D256</f>
        <v>6</v>
      </c>
      <c r="I224" s="7" t="str">
        <f>'Списак уч. по учионицама'!F256</f>
        <v>Павле Савић</v>
      </c>
      <c r="J224" s="8">
        <f>'Списак уч. по учионицама'!K256</f>
        <v>8</v>
      </c>
      <c r="K224" s="9">
        <f>'Списак уч. по учионицама'!L256</f>
        <v>27</v>
      </c>
    </row>
    <row r="225" spans="1:11" ht="36" customHeight="1" thickTop="1" x14ac:dyDescent="0.25">
      <c r="A225" s="2" t="s">
        <v>13</v>
      </c>
      <c r="B225" s="3" t="s">
        <v>14</v>
      </c>
      <c r="C225" s="3" t="s">
        <v>15</v>
      </c>
      <c r="D225" s="3" t="s">
        <v>16</v>
      </c>
      <c r="E225" s="4" t="s">
        <v>17</v>
      </c>
      <c r="G225" s="2" t="s">
        <v>13</v>
      </c>
      <c r="H225" s="3" t="s">
        <v>14</v>
      </c>
      <c r="I225" s="3" t="s">
        <v>15</v>
      </c>
      <c r="J225" s="3" t="s">
        <v>16</v>
      </c>
      <c r="K225" s="4" t="s">
        <v>17</v>
      </c>
    </row>
    <row r="226" spans="1:11" ht="36" customHeight="1" thickBot="1" x14ac:dyDescent="0.3">
      <c r="A226" s="6" t="str">
        <f>'Списак уч. по учионицама'!C257</f>
        <v>Вукашин Јордовић</v>
      </c>
      <c r="B226" s="5">
        <f>'Списак уч. по учионицама'!D257</f>
        <v>6</v>
      </c>
      <c r="C226" s="7" t="str">
        <f>'Списак уч. по учионицама'!F257</f>
        <v>Марко Орешковић</v>
      </c>
      <c r="D226" s="8">
        <f>'Списак уч. по учионицама'!K257</f>
        <v>8</v>
      </c>
      <c r="E226" s="9">
        <f>'Списак уч. по учионицама'!L257</f>
        <v>29</v>
      </c>
      <c r="G226" s="6" t="str">
        <f>'Списак уч. по учионицама'!C258</f>
        <v>Ана Пејић</v>
      </c>
      <c r="H226" s="5">
        <f>'Списак уч. по учионицама'!D258</f>
        <v>7</v>
      </c>
      <c r="I226" s="7" t="str">
        <f>'Списак уч. по учионицама'!F258</f>
        <v>С. Маринковић</v>
      </c>
      <c r="J226" s="8">
        <f>'Списак уч. по учионицама'!K258</f>
        <v>8</v>
      </c>
      <c r="K226" s="9">
        <f>'Списак уч. по учионицама'!L258</f>
        <v>2</v>
      </c>
    </row>
    <row r="227" spans="1:11" ht="36" customHeight="1" thickTop="1" x14ac:dyDescent="0.25">
      <c r="A227" s="2" t="s">
        <v>13</v>
      </c>
      <c r="B227" s="3" t="s">
        <v>14</v>
      </c>
      <c r="C227" s="3" t="s">
        <v>15</v>
      </c>
      <c r="D227" s="3" t="s">
        <v>16</v>
      </c>
      <c r="E227" s="4" t="s">
        <v>17</v>
      </c>
      <c r="G227" s="2" t="s">
        <v>13</v>
      </c>
      <c r="H227" s="3" t="s">
        <v>14</v>
      </c>
      <c r="I227" s="3" t="s">
        <v>15</v>
      </c>
      <c r="J227" s="3" t="s">
        <v>16</v>
      </c>
      <c r="K227" s="4" t="s">
        <v>17</v>
      </c>
    </row>
    <row r="228" spans="1:11" ht="36" customHeight="1" thickBot="1" x14ac:dyDescent="0.3">
      <c r="A228" s="6" t="str">
        <f>'Списак уч. по учионицама'!C259</f>
        <v>Софија Павлекић</v>
      </c>
      <c r="B228" s="5">
        <f>'Списак уч. по учионицама'!D259</f>
        <v>7</v>
      </c>
      <c r="C228" s="7" t="str">
        <f>'Списак уч. по учионицама'!F259</f>
        <v>Радоје Домановић</v>
      </c>
      <c r="D228" s="8">
        <f>'Списак уч. по учионицама'!K259</f>
        <v>8</v>
      </c>
      <c r="E228" s="9">
        <f>'Списак уч. по учионицама'!L259</f>
        <v>6</v>
      </c>
      <c r="G228" s="6" t="str">
        <f>'Списак уч. по учионицама'!C260</f>
        <v>Борис Зечевић</v>
      </c>
      <c r="H228" s="5">
        <f>'Списак уч. по учионицама'!D260</f>
        <v>7</v>
      </c>
      <c r="I228" s="7" t="str">
        <f>'Списак уч. по учионицама'!F260</f>
        <v>Бранко Радичевић</v>
      </c>
      <c r="J228" s="8">
        <f>'Списак уч. по учионицама'!K260</f>
        <v>8</v>
      </c>
      <c r="K228" s="9">
        <f>'Списак уч. по учионицама'!L260</f>
        <v>9</v>
      </c>
    </row>
    <row r="229" spans="1:11" ht="36" customHeight="1" thickTop="1" x14ac:dyDescent="0.25">
      <c r="A229" s="2" t="s">
        <v>13</v>
      </c>
      <c r="B229" s="3" t="s">
        <v>14</v>
      </c>
      <c r="C229" s="3" t="s">
        <v>15</v>
      </c>
      <c r="D229" s="3" t="s">
        <v>16</v>
      </c>
      <c r="E229" s="4" t="s">
        <v>17</v>
      </c>
      <c r="G229" s="2" t="s">
        <v>13</v>
      </c>
      <c r="H229" s="3" t="s">
        <v>14</v>
      </c>
      <c r="I229" s="3" t="s">
        <v>15</v>
      </c>
      <c r="J229" s="3" t="s">
        <v>16</v>
      </c>
      <c r="K229" s="4" t="s">
        <v>17</v>
      </c>
    </row>
    <row r="230" spans="1:11" ht="36" customHeight="1" thickBot="1" x14ac:dyDescent="0.3">
      <c r="A230" s="6" t="str">
        <f>'Списак уч. по учионицама'!C261</f>
        <v>Павле Качавенда</v>
      </c>
      <c r="B230" s="5">
        <f>'Списак уч. по учионицама'!D261</f>
        <v>7</v>
      </c>
      <c r="C230" s="7" t="str">
        <f>'Списак уч. по учионицама'!F261</f>
        <v>Кнегиња Милица</v>
      </c>
      <c r="D230" s="8">
        <f>'Списак уч. по учионицама'!K261</f>
        <v>8</v>
      </c>
      <c r="E230" s="9">
        <f>'Списак уч. по учионицама'!L261</f>
        <v>14</v>
      </c>
      <c r="G230" s="6" t="str">
        <f>'Списак уч. по учионицама'!C262</f>
        <v>Лазар Васић</v>
      </c>
      <c r="H230" s="5">
        <f>'Списак уч. по учионицама'!D262</f>
        <v>7</v>
      </c>
      <c r="I230" s="7" t="str">
        <f>'Списак уч. по учионицама'!F262</f>
        <v>Иван Горан Ковачић</v>
      </c>
      <c r="J230" s="8">
        <f>'Списак уч. по учионицама'!K262</f>
        <v>8</v>
      </c>
      <c r="K230" s="9">
        <f>'Списак уч. по учионицама'!L262</f>
        <v>18</v>
      </c>
    </row>
    <row r="231" spans="1:11" ht="36" customHeight="1" thickTop="1" x14ac:dyDescent="0.25">
      <c r="A231" s="2" t="s">
        <v>13</v>
      </c>
      <c r="B231" s="3" t="s">
        <v>14</v>
      </c>
      <c r="C231" s="3" t="s">
        <v>15</v>
      </c>
      <c r="D231" s="3" t="s">
        <v>16</v>
      </c>
      <c r="E231" s="4" t="s">
        <v>17</v>
      </c>
      <c r="G231" s="2" t="s">
        <v>13</v>
      </c>
      <c r="H231" s="3" t="s">
        <v>14</v>
      </c>
      <c r="I231" s="3" t="s">
        <v>15</v>
      </c>
      <c r="J231" s="3" t="s">
        <v>16</v>
      </c>
      <c r="K231" s="4" t="s">
        <v>17</v>
      </c>
    </row>
    <row r="232" spans="1:11" ht="36" customHeight="1" thickBot="1" x14ac:dyDescent="0.3">
      <c r="A232" s="6" t="str">
        <f>'Списак уч. по учионицама'!C263</f>
        <v>Владимир Бранковић</v>
      </c>
      <c r="B232" s="5">
        <f>'Списак уч. по учионицама'!D263</f>
        <v>7</v>
      </c>
      <c r="C232" s="7" t="str">
        <f>'Списак уч. по учионицама'!F263</f>
        <v>Математичка гимназија</v>
      </c>
      <c r="D232" s="8">
        <f>'Списак уч. по учионицама'!K263</f>
        <v>8</v>
      </c>
      <c r="E232" s="9">
        <f>'Списак уч. по учионицама'!L263</f>
        <v>21</v>
      </c>
      <c r="G232" s="6" t="str">
        <f>'Списак уч. по учионицама'!C264</f>
        <v xml:space="preserve">Павле Тодоровски </v>
      </c>
      <c r="H232" s="5">
        <f>'Списак уч. по учионицама'!D264</f>
        <v>7</v>
      </c>
      <c r="I232" s="7" t="str">
        <f>'Списак уч. по учионицама'!F264</f>
        <v>Мика Антић</v>
      </c>
      <c r="J232" s="8">
        <f>'Списак уч. по учионицама'!K264</f>
        <v>8</v>
      </c>
      <c r="K232" s="9">
        <f>'Списак уч. по учионицама'!L264</f>
        <v>26</v>
      </c>
    </row>
    <row r="233" spans="1:11" ht="36" customHeight="1" thickTop="1" x14ac:dyDescent="0.25">
      <c r="A233" s="2" t="s">
        <v>13</v>
      </c>
      <c r="B233" s="3" t="s">
        <v>14</v>
      </c>
      <c r="C233" s="3" t="s">
        <v>15</v>
      </c>
      <c r="D233" s="3" t="s">
        <v>16</v>
      </c>
      <c r="E233" s="4" t="s">
        <v>17</v>
      </c>
      <c r="G233" s="2" t="s">
        <v>13</v>
      </c>
      <c r="H233" s="3" t="s">
        <v>14</v>
      </c>
      <c r="I233" s="3" t="s">
        <v>15</v>
      </c>
      <c r="J233" s="3" t="s">
        <v>16</v>
      </c>
      <c r="K233" s="4" t="s">
        <v>17</v>
      </c>
    </row>
    <row r="234" spans="1:11" ht="36" customHeight="1" thickBot="1" x14ac:dyDescent="0.3">
      <c r="A234" s="6" t="str">
        <f>'Списак уч. по учионицама'!C265</f>
        <v>Вукашин Јовановић</v>
      </c>
      <c r="B234" s="5">
        <f>'Списак уч. по учионицама'!D265</f>
        <v>7</v>
      </c>
      <c r="C234" s="7" t="str">
        <f>'Списак уч. по учионицама'!F265</f>
        <v>20. октобар</v>
      </c>
      <c r="D234" s="8">
        <f>'Списак уч. по учионицама'!K265</f>
        <v>8</v>
      </c>
      <c r="E234" s="9">
        <f>'Списак уч. по учионицама'!L265</f>
        <v>30</v>
      </c>
      <c r="G234" s="6" t="str">
        <f>'Списак уч. по учионицама'!C266</f>
        <v>Софија Дулетић</v>
      </c>
      <c r="H234" s="5">
        <f>'Списак уч. по учионицама'!D266</f>
        <v>8</v>
      </c>
      <c r="I234" s="7" t="str">
        <f>'Списак уч. по учионицама'!F266</f>
        <v>Лаза Костић</v>
      </c>
      <c r="J234" s="8">
        <f>'Списак уч. по учионицама'!K266</f>
        <v>8</v>
      </c>
      <c r="K234" s="9">
        <f>'Списак уч. по учионицама'!L266</f>
        <v>4</v>
      </c>
    </row>
    <row r="235" spans="1:11" ht="36" customHeight="1" thickTop="1" x14ac:dyDescent="0.25">
      <c r="A235" s="2" t="s">
        <v>13</v>
      </c>
      <c r="B235" s="3" t="s">
        <v>14</v>
      </c>
      <c r="C235" s="3" t="s">
        <v>15</v>
      </c>
      <c r="D235" s="3" t="s">
        <v>16</v>
      </c>
      <c r="E235" s="4" t="s">
        <v>17</v>
      </c>
      <c r="G235" s="2" t="s">
        <v>13</v>
      </c>
      <c r="H235" s="3" t="s">
        <v>14</v>
      </c>
      <c r="I235" s="3" t="s">
        <v>15</v>
      </c>
      <c r="J235" s="3" t="s">
        <v>16</v>
      </c>
      <c r="K235" s="4" t="s">
        <v>17</v>
      </c>
    </row>
    <row r="236" spans="1:11" ht="36" customHeight="1" thickBot="1" x14ac:dyDescent="0.3">
      <c r="A236" s="6" t="str">
        <f>'Списак уч. по учионицама'!C267</f>
        <v>Андреј Момчиловић</v>
      </c>
      <c r="B236" s="5">
        <f>'Списак уч. по учионицама'!D267</f>
        <v>8</v>
      </c>
      <c r="C236" s="7" t="str">
        <f>'Списак уч. по учионицама'!F267</f>
        <v>Математичка гимназија</v>
      </c>
      <c r="D236" s="8">
        <f>'Списак уч. по учионицама'!K267</f>
        <v>8</v>
      </c>
      <c r="E236" s="9">
        <f>'Списак уч. по учионицама'!L267</f>
        <v>7</v>
      </c>
      <c r="G236" s="6" t="str">
        <f>'Списак уч. по учионицама'!C268</f>
        <v>Никола Самарџић</v>
      </c>
      <c r="H236" s="5">
        <f>'Списак уч. по учионицама'!D268</f>
        <v>8</v>
      </c>
      <c r="I236" s="7" t="str">
        <f>'Списак уч. по учионицама'!F268</f>
        <v>Математичка гимназија</v>
      </c>
      <c r="J236" s="8">
        <f>'Списак уч. по учионицама'!K268</f>
        <v>8</v>
      </c>
      <c r="K236" s="9">
        <f>'Списак уч. по учионицама'!L268</f>
        <v>11</v>
      </c>
    </row>
    <row r="237" spans="1:11" ht="36" customHeight="1" thickTop="1" x14ac:dyDescent="0.25">
      <c r="A237" s="2" t="s">
        <v>13</v>
      </c>
      <c r="B237" s="3" t="s">
        <v>14</v>
      </c>
      <c r="C237" s="3" t="s">
        <v>15</v>
      </c>
      <c r="D237" s="3" t="s">
        <v>16</v>
      </c>
      <c r="E237" s="4" t="s">
        <v>17</v>
      </c>
      <c r="G237" s="2" t="s">
        <v>13</v>
      </c>
      <c r="H237" s="3" t="s">
        <v>14</v>
      </c>
      <c r="I237" s="3" t="s">
        <v>15</v>
      </c>
      <c r="J237" s="3" t="s">
        <v>16</v>
      </c>
      <c r="K237" s="4" t="s">
        <v>17</v>
      </c>
    </row>
    <row r="238" spans="1:11" ht="36" customHeight="1" thickBot="1" x14ac:dyDescent="0.3">
      <c r="A238" s="6" t="str">
        <f>'Списак уч. по учионицама'!C269</f>
        <v>Сандра Трајковић</v>
      </c>
      <c r="B238" s="5">
        <f>'Списак уч. по учионицама'!D269</f>
        <v>8</v>
      </c>
      <c r="C238" s="7" t="str">
        <f>'Списак уч. по учионицама'!F269</f>
        <v>„Никола Тесла“</v>
      </c>
      <c r="D238" s="8">
        <f>'Списак уч. по учионицама'!K269</f>
        <v>8</v>
      </c>
      <c r="E238" s="9">
        <f>'Списак уч. по учионицама'!L269</f>
        <v>16</v>
      </c>
      <c r="G238" s="6" t="str">
        <f>'Списак уч. по учионицама'!C270</f>
        <v>Данило Грбић</v>
      </c>
      <c r="H238" s="5">
        <f>'Списак уч. по учионицама'!D270</f>
        <v>8</v>
      </c>
      <c r="I238" s="7" t="str">
        <f>'Списак уч. по учионицама'!F270</f>
        <v>Лаза Костић</v>
      </c>
      <c r="J238" s="8">
        <f>'Списак уч. по учионицама'!K270</f>
        <v>8</v>
      </c>
      <c r="K238" s="9">
        <f>'Списак уч. по учионицама'!L270</f>
        <v>19</v>
      </c>
    </row>
    <row r="239" spans="1:11" ht="36" customHeight="1" thickTop="1" x14ac:dyDescent="0.25">
      <c r="A239" s="2" t="s">
        <v>13</v>
      </c>
      <c r="B239" s="3" t="s">
        <v>14</v>
      </c>
      <c r="C239" s="3" t="s">
        <v>15</v>
      </c>
      <c r="D239" s="3" t="s">
        <v>16</v>
      </c>
      <c r="E239" s="4" t="s">
        <v>17</v>
      </c>
      <c r="G239" s="2" t="s">
        <v>13</v>
      </c>
      <c r="H239" s="3" t="s">
        <v>14</v>
      </c>
      <c r="I239" s="3" t="s">
        <v>15</v>
      </c>
      <c r="J239" s="3" t="s">
        <v>16</v>
      </c>
      <c r="K239" s="4" t="s">
        <v>17</v>
      </c>
    </row>
    <row r="240" spans="1:11" ht="36" customHeight="1" thickBot="1" x14ac:dyDescent="0.3">
      <c r="A240" s="6" t="str">
        <f>'Списак уч. по учионицама'!C271</f>
        <v>Наташа Соломун</v>
      </c>
      <c r="B240" s="5">
        <f>'Списак уч. по учионицама'!D271</f>
        <v>8</v>
      </c>
      <c r="C240" s="7" t="str">
        <f>'Списак уч. по учионицама'!F271</f>
        <v>С. Маринковић</v>
      </c>
      <c r="D240" s="8">
        <f>'Списак уч. по учионицама'!K271</f>
        <v>8</v>
      </c>
      <c r="E240" s="9">
        <f>'Списак уч. по учионицама'!L271</f>
        <v>23</v>
      </c>
      <c r="G240" s="6" t="str">
        <f>'Списак уч. по учионицама'!C272</f>
        <v>Илија Солдо</v>
      </c>
      <c r="H240" s="5">
        <f>'Списак уч. по учионицама'!D272</f>
        <v>8</v>
      </c>
      <c r="I240" s="7" t="str">
        <f>'Списак уч. по учионицама'!F272</f>
        <v>НХ Синиша Николајевић</v>
      </c>
      <c r="J240" s="8">
        <f>'Списак уч. по учионицама'!K272</f>
        <v>8</v>
      </c>
      <c r="K240" s="9">
        <f>'Списак уч. по учионицама'!L272</f>
        <v>28</v>
      </c>
    </row>
    <row r="241" spans="1:11" ht="36" customHeight="1" thickTop="1" x14ac:dyDescent="0.25">
      <c r="A241" s="2" t="s">
        <v>13</v>
      </c>
      <c r="B241" s="3" t="s">
        <v>14</v>
      </c>
      <c r="C241" s="3" t="s">
        <v>15</v>
      </c>
      <c r="D241" s="3" t="s">
        <v>16</v>
      </c>
      <c r="E241" s="4" t="s">
        <v>17</v>
      </c>
      <c r="G241" s="2" t="s">
        <v>13</v>
      </c>
      <c r="H241" s="3" t="s">
        <v>14</v>
      </c>
      <c r="I241" s="3" t="s">
        <v>15</v>
      </c>
      <c r="J241" s="3" t="s">
        <v>16</v>
      </c>
      <c r="K241" s="4" t="s">
        <v>17</v>
      </c>
    </row>
    <row r="242" spans="1:11" ht="36" customHeight="1" thickBot="1" x14ac:dyDescent="0.3">
      <c r="A242" s="6" t="str">
        <f>'Списак уч. по учионицама'!C276</f>
        <v>Андреј Дробњаковић</v>
      </c>
      <c r="B242" s="5">
        <f>'Списак уч. по учионицама'!D276</f>
        <v>6</v>
      </c>
      <c r="C242" s="7" t="str">
        <f>'Списак уч. по учионицама'!F276</f>
        <v>Краљ Александар Први</v>
      </c>
      <c r="D242" s="8">
        <f>'Списак уч. по учионицама'!K276</f>
        <v>9</v>
      </c>
      <c r="E242" s="9">
        <f>'Списак уч. по учионицама'!L276</f>
        <v>1</v>
      </c>
      <c r="G242" s="6" t="str">
        <f>'Списак уч. по учионицама'!C277</f>
        <v xml:space="preserve">Стефан Ђокић </v>
      </c>
      <c r="H242" s="5">
        <f>'Списак уч. по учионицама'!D277</f>
        <v>6</v>
      </c>
      <c r="I242" s="7" t="str">
        <f>'Списак уч. по учионицама'!F277</f>
        <v>Јелена Ћетковић</v>
      </c>
      <c r="J242" s="8">
        <f>'Списак уч. по учионицама'!K277</f>
        <v>9</v>
      </c>
      <c r="K242" s="9">
        <f>'Списак уч. по учионицама'!L277</f>
        <v>3</v>
      </c>
    </row>
    <row r="243" spans="1:11" ht="36" customHeight="1" thickTop="1" x14ac:dyDescent="0.25">
      <c r="A243" s="2" t="s">
        <v>13</v>
      </c>
      <c r="B243" s="3" t="s">
        <v>14</v>
      </c>
      <c r="C243" s="3" t="s">
        <v>15</v>
      </c>
      <c r="D243" s="3" t="s">
        <v>16</v>
      </c>
      <c r="E243" s="4" t="s">
        <v>17</v>
      </c>
      <c r="G243" s="2" t="s">
        <v>13</v>
      </c>
      <c r="H243" s="3" t="s">
        <v>14</v>
      </c>
      <c r="I243" s="3" t="s">
        <v>15</v>
      </c>
      <c r="J243" s="3" t="s">
        <v>16</v>
      </c>
      <c r="K243" s="4" t="s">
        <v>17</v>
      </c>
    </row>
    <row r="244" spans="1:11" ht="36" customHeight="1" thickBot="1" x14ac:dyDescent="0.3">
      <c r="A244" s="6" t="str">
        <f>'Списак уч. по учионицама'!C278</f>
        <v>Душан Лазовић</v>
      </c>
      <c r="B244" s="5">
        <f>'Списак уч. по учионицама'!D278</f>
        <v>6</v>
      </c>
      <c r="C244" s="7" t="str">
        <f>'Списак уч. по учионицама'!F278</f>
        <v>ОШ „Стеван Дукић“</v>
      </c>
      <c r="D244" s="8">
        <f>'Списак уч. по учионицама'!K278</f>
        <v>9</v>
      </c>
      <c r="E244" s="9">
        <f>'Списак уч. по учионицама'!L278</f>
        <v>5</v>
      </c>
      <c r="G244" s="6" t="str">
        <f>'Списак уч. по учионицама'!C279</f>
        <v>Павле Томашевић</v>
      </c>
      <c r="H244" s="5">
        <f>'Списак уч. по учионицама'!D279</f>
        <v>6</v>
      </c>
      <c r="I244" s="7" t="str">
        <f>'Списак уч. по учионицама'!F279</f>
        <v>Краљ Петар Први</v>
      </c>
      <c r="J244" s="8">
        <f>'Списак уч. по учионицама'!K279</f>
        <v>9</v>
      </c>
      <c r="K244" s="9">
        <f>'Списак уч. по учионицама'!L279</f>
        <v>8</v>
      </c>
    </row>
    <row r="245" spans="1:11" ht="36" customHeight="1" thickTop="1" x14ac:dyDescent="0.25">
      <c r="A245" s="2" t="s">
        <v>13</v>
      </c>
      <c r="B245" s="3" t="s">
        <v>14</v>
      </c>
      <c r="C245" s="3" t="s">
        <v>15</v>
      </c>
      <c r="D245" s="3" t="s">
        <v>16</v>
      </c>
      <c r="E245" s="4" t="s">
        <v>17</v>
      </c>
      <c r="G245" s="2" t="s">
        <v>13</v>
      </c>
      <c r="H245" s="3" t="s">
        <v>14</v>
      </c>
      <c r="I245" s="3" t="s">
        <v>15</v>
      </c>
      <c r="J245" s="3" t="s">
        <v>16</v>
      </c>
      <c r="K245" s="4" t="s">
        <v>17</v>
      </c>
    </row>
    <row r="246" spans="1:11" ht="36" customHeight="1" thickBot="1" x14ac:dyDescent="0.3">
      <c r="A246" s="6" t="str">
        <f>'Списак уч. по учионицама'!C280</f>
        <v>Алекса Солдо</v>
      </c>
      <c r="B246" s="5">
        <f>'Списак уч. по учионицама'!D280</f>
        <v>6</v>
      </c>
      <c r="C246" s="7" t="str">
        <f>'Списак уч. по учионицама'!F280</f>
        <v>Надежда Петровић</v>
      </c>
      <c r="D246" s="8">
        <f>'Списак уч. по учионицама'!K280</f>
        <v>9</v>
      </c>
      <c r="E246" s="9">
        <f>'Списак уч. по учионицама'!L280</f>
        <v>10</v>
      </c>
      <c r="G246" s="6" t="str">
        <f>'Списак уч. по учионицама'!C281</f>
        <v xml:space="preserve">Aндреј Илић </v>
      </c>
      <c r="H246" s="5">
        <f>'Списак уч. по учионицама'!D281</f>
        <v>6</v>
      </c>
      <c r="I246" s="7" t="str">
        <f>'Списак уч. по учионицама'!F281</f>
        <v xml:space="preserve">Веселин Маслеша </v>
      </c>
      <c r="J246" s="8">
        <f>'Списак уч. по учионицама'!K281</f>
        <v>9</v>
      </c>
      <c r="K246" s="9">
        <f>'Списак уч. по учионицама'!L281</f>
        <v>12</v>
      </c>
    </row>
    <row r="247" spans="1:11" ht="36" customHeight="1" thickTop="1" x14ac:dyDescent="0.25">
      <c r="A247" s="2" t="s">
        <v>13</v>
      </c>
      <c r="B247" s="3" t="s">
        <v>14</v>
      </c>
      <c r="C247" s="3" t="s">
        <v>15</v>
      </c>
      <c r="D247" s="3" t="s">
        <v>16</v>
      </c>
      <c r="E247" s="4" t="s">
        <v>17</v>
      </c>
      <c r="G247" s="2" t="s">
        <v>13</v>
      </c>
      <c r="H247" s="3" t="s">
        <v>14</v>
      </c>
      <c r="I247" s="3" t="s">
        <v>15</v>
      </c>
      <c r="J247" s="3" t="s">
        <v>16</v>
      </c>
      <c r="K247" s="4" t="s">
        <v>17</v>
      </c>
    </row>
    <row r="248" spans="1:11" ht="36" customHeight="1" thickBot="1" x14ac:dyDescent="0.3">
      <c r="A248" s="6" t="str">
        <f>'Списак уч. по учионицама'!C282</f>
        <v>Никола Ранисављевић</v>
      </c>
      <c r="B248" s="5">
        <f>'Списак уч. по учионицама'!D282</f>
        <v>6</v>
      </c>
      <c r="C248" s="7" t="str">
        <f>'Списак уч. по учионицама'!F282</f>
        <v>Михајло Пупин</v>
      </c>
      <c r="D248" s="8">
        <f>'Списак уч. по учионицама'!K282</f>
        <v>9</v>
      </c>
      <c r="E248" s="9">
        <f>'Списак уч. по учионицама'!L282</f>
        <v>13</v>
      </c>
      <c r="G248" s="6" t="str">
        <f>'Списак уч. по учионицама'!C283</f>
        <v>Петра Вукасовић</v>
      </c>
      <c r="H248" s="5">
        <f>'Списак уч. по учионицама'!D283</f>
        <v>6</v>
      </c>
      <c r="I248" s="7" t="str">
        <f>'Списак уч. по учионицама'!F283</f>
        <v>20. октобар</v>
      </c>
      <c r="J248" s="8">
        <f>'Списак уч. по учионицама'!K283</f>
        <v>9</v>
      </c>
      <c r="K248" s="9">
        <f>'Списак уч. по учионицама'!L283</f>
        <v>15</v>
      </c>
    </row>
    <row r="249" spans="1:11" ht="36" customHeight="1" thickTop="1" x14ac:dyDescent="0.25">
      <c r="A249" s="2" t="s">
        <v>13</v>
      </c>
      <c r="B249" s="3" t="s">
        <v>14</v>
      </c>
      <c r="C249" s="3" t="s">
        <v>15</v>
      </c>
      <c r="D249" s="3" t="s">
        <v>16</v>
      </c>
      <c r="E249" s="4" t="s">
        <v>17</v>
      </c>
      <c r="G249" s="2" t="s">
        <v>13</v>
      </c>
      <c r="H249" s="3" t="s">
        <v>14</v>
      </c>
      <c r="I249" s="3" t="s">
        <v>15</v>
      </c>
      <c r="J249" s="3" t="s">
        <v>16</v>
      </c>
      <c r="K249" s="4" t="s">
        <v>17</v>
      </c>
    </row>
    <row r="250" spans="1:11" ht="36" customHeight="1" thickBot="1" x14ac:dyDescent="0.3">
      <c r="A250" s="6" t="str">
        <f>'Списак уч. по учионицама'!C284</f>
        <v>Настасија Јовановић</v>
      </c>
      <c r="B250" s="5">
        <f>'Списак уч. по учионицама'!D284</f>
        <v>6</v>
      </c>
      <c r="C250" s="7" t="str">
        <f>'Списак уч. по учионицама'!F284</f>
        <v>Мајка Југовића</v>
      </c>
      <c r="D250" s="8">
        <f>'Списак уч. по учионицама'!K284</f>
        <v>9</v>
      </c>
      <c r="E250" s="9">
        <f>'Списак уч. по учионицама'!L284</f>
        <v>17</v>
      </c>
      <c r="G250" s="6" t="str">
        <f>'Списак уч. по учионицама'!C285</f>
        <v>Павле Маркуш</v>
      </c>
      <c r="H250" s="5">
        <f>'Списак уч. по учионицама'!D285</f>
        <v>6</v>
      </c>
      <c r="I250" s="7" t="str">
        <f>'Списак уч. по учионицама'!F285</f>
        <v>Дринка Павловић</v>
      </c>
      <c r="J250" s="8">
        <f>'Списак уч. по учионицама'!K285</f>
        <v>9</v>
      </c>
      <c r="K250" s="9">
        <f>'Списак уч. по учионицама'!L285</f>
        <v>20</v>
      </c>
    </row>
    <row r="251" spans="1:11" ht="36" customHeight="1" thickTop="1" x14ac:dyDescent="0.25">
      <c r="A251" s="2" t="s">
        <v>13</v>
      </c>
      <c r="B251" s="3" t="s">
        <v>14</v>
      </c>
      <c r="C251" s="3" t="s">
        <v>15</v>
      </c>
      <c r="D251" s="3" t="s">
        <v>16</v>
      </c>
      <c r="E251" s="4" t="s">
        <v>17</v>
      </c>
      <c r="G251" s="2" t="s">
        <v>13</v>
      </c>
      <c r="H251" s="3" t="s">
        <v>14</v>
      </c>
      <c r="I251" s="3" t="s">
        <v>15</v>
      </c>
      <c r="J251" s="3" t="s">
        <v>16</v>
      </c>
      <c r="K251" s="4" t="s">
        <v>17</v>
      </c>
    </row>
    <row r="252" spans="1:11" ht="36" customHeight="1" thickBot="1" x14ac:dyDescent="0.3">
      <c r="A252" s="6" t="str">
        <f>'Списак уч. по учионицама'!C286</f>
        <v>Милена Милановић</v>
      </c>
      <c r="B252" s="5">
        <f>'Списак уч. по учионицама'!D286</f>
        <v>7</v>
      </c>
      <c r="C252" s="7" t="str">
        <f>'Списак уч. по учионицама'!F286</f>
        <v>Мајка Југовића</v>
      </c>
      <c r="D252" s="8">
        <f>'Списак уч. по учионицама'!K286</f>
        <v>9</v>
      </c>
      <c r="E252" s="9">
        <f>'Списак уч. по учионицама'!L286</f>
        <v>2</v>
      </c>
      <c r="G252" s="6" t="str">
        <f>'Списак уч. по учионицама'!C287</f>
        <v>Војин Митровић</v>
      </c>
      <c r="H252" s="5">
        <f>'Списак уч. по учионицама'!D287</f>
        <v>7</v>
      </c>
      <c r="I252" s="7" t="str">
        <f>'Списак уч. по учионицама'!F287</f>
        <v>Математичка гимназија</v>
      </c>
      <c r="J252" s="8">
        <f>'Списак уч. по учионицама'!K287</f>
        <v>9</v>
      </c>
      <c r="K252" s="9">
        <f>'Списак уч. по учионицама'!L287</f>
        <v>6</v>
      </c>
    </row>
    <row r="253" spans="1:11" ht="36" customHeight="1" thickTop="1" x14ac:dyDescent="0.25">
      <c r="A253" s="2" t="s">
        <v>13</v>
      </c>
      <c r="B253" s="3" t="s">
        <v>14</v>
      </c>
      <c r="C253" s="3" t="s">
        <v>15</v>
      </c>
      <c r="D253" s="3" t="s">
        <v>16</v>
      </c>
      <c r="E253" s="4" t="s">
        <v>17</v>
      </c>
      <c r="G253" s="2" t="s">
        <v>13</v>
      </c>
      <c r="H253" s="3" t="s">
        <v>14</v>
      </c>
      <c r="I253" s="3" t="s">
        <v>15</v>
      </c>
      <c r="J253" s="3" t="s">
        <v>16</v>
      </c>
      <c r="K253" s="4" t="s">
        <v>17</v>
      </c>
    </row>
    <row r="254" spans="1:11" ht="36" customHeight="1" thickBot="1" x14ac:dyDescent="0.3">
      <c r="A254" s="6" t="str">
        <f>'Списак уч. по учионицама'!C288</f>
        <v>Дуња Вулетић</v>
      </c>
      <c r="B254" s="5">
        <f>'Списак уч. по учионицама'!D288</f>
        <v>7</v>
      </c>
      <c r="C254" s="7" t="str">
        <f>'Списак уч. по учионицама'!F288</f>
        <v>Драган Лукић</v>
      </c>
      <c r="D254" s="8">
        <f>'Списак уч. по учионицама'!K288</f>
        <v>9</v>
      </c>
      <c r="E254" s="9">
        <f>'Списак уч. по учионицама'!L288</f>
        <v>9</v>
      </c>
      <c r="G254" s="6" t="str">
        <f>'Списак уч. по учионицама'!C289</f>
        <v xml:space="preserve">Марко Старчевић </v>
      </c>
      <c r="H254" s="5">
        <f>'Списак уч. по учионицама'!D289</f>
        <v>7</v>
      </c>
      <c r="I254" s="7" t="str">
        <f>'Списак уч. по учионицама'!F289</f>
        <v>Вук Караџић</v>
      </c>
      <c r="J254" s="8">
        <f>'Списак уч. по учионицама'!K289</f>
        <v>9</v>
      </c>
      <c r="K254" s="9">
        <f>'Списак уч. по учионицама'!L289</f>
        <v>14</v>
      </c>
    </row>
    <row r="255" spans="1:11" ht="36" customHeight="1" thickTop="1" x14ac:dyDescent="0.25">
      <c r="A255" s="2" t="s">
        <v>13</v>
      </c>
      <c r="B255" s="3" t="s">
        <v>14</v>
      </c>
      <c r="C255" s="3" t="s">
        <v>15</v>
      </c>
      <c r="D255" s="3" t="s">
        <v>16</v>
      </c>
      <c r="E255" s="4" t="s">
        <v>17</v>
      </c>
      <c r="G255" s="2" t="s">
        <v>13</v>
      </c>
      <c r="H255" s="3" t="s">
        <v>14</v>
      </c>
      <c r="I255" s="3" t="s">
        <v>15</v>
      </c>
      <c r="J255" s="3" t="s">
        <v>16</v>
      </c>
      <c r="K255" s="4" t="s">
        <v>17</v>
      </c>
    </row>
    <row r="256" spans="1:11" ht="36" customHeight="1" thickBot="1" x14ac:dyDescent="0.3">
      <c r="A256" s="6" t="str">
        <f>'Списак уч. по учионицама'!C290</f>
        <v>Петар Радунковић</v>
      </c>
      <c r="B256" s="5">
        <f>'Списак уч. по учионицама'!D290</f>
        <v>7</v>
      </c>
      <c r="C256" s="7" t="str">
        <f>'Списак уч. по учионицама'!F290</f>
        <v>ОШ „Јован Ристић“</v>
      </c>
      <c r="D256" s="8">
        <f>'Списак уч. по учионицама'!K290</f>
        <v>9</v>
      </c>
      <c r="E256" s="9">
        <f>'Списак уч. по учионицама'!L290</f>
        <v>18</v>
      </c>
      <c r="G256" s="6" t="str">
        <f>'Списак уч. по учионицама'!C291</f>
        <v>Божо Комарица</v>
      </c>
      <c r="H256" s="5">
        <f>'Списак уч. по учионицама'!D291</f>
        <v>8</v>
      </c>
      <c r="I256" s="7" t="str">
        <f>'Списак уч. по учионицама'!F291</f>
        <v>Надежда Петровић</v>
      </c>
      <c r="J256" s="8">
        <f>'Списак уч. по учионицама'!K291</f>
        <v>9</v>
      </c>
      <c r="K256" s="9">
        <f>'Списак уч. по учионицама'!L291</f>
        <v>4</v>
      </c>
    </row>
    <row r="257" spans="1:11" ht="36" customHeight="1" thickTop="1" x14ac:dyDescent="0.25">
      <c r="A257" s="2" t="s">
        <v>13</v>
      </c>
      <c r="B257" s="3" t="s">
        <v>14</v>
      </c>
      <c r="C257" s="3" t="s">
        <v>15</v>
      </c>
      <c r="D257" s="3" t="s">
        <v>16</v>
      </c>
      <c r="E257" s="4" t="s">
        <v>17</v>
      </c>
      <c r="G257" s="2" t="s">
        <v>13</v>
      </c>
      <c r="H257" s="3" t="s">
        <v>14</v>
      </c>
      <c r="I257" s="3" t="s">
        <v>15</v>
      </c>
      <c r="J257" s="3" t="s">
        <v>16</v>
      </c>
      <c r="K257" s="4" t="s">
        <v>17</v>
      </c>
    </row>
    <row r="258" spans="1:11" ht="36" customHeight="1" thickBot="1" x14ac:dyDescent="0.3">
      <c r="A258" s="6" t="str">
        <f>'Списак уч. по учионицама'!C292</f>
        <v>Стеван Радивојевић</v>
      </c>
      <c r="B258" s="5">
        <f>'Списак уч. по учионицама'!D292</f>
        <v>8</v>
      </c>
      <c r="C258" s="7" t="str">
        <f>'Списак уч. по учионицама'!F292</f>
        <v>Математичка гимназија</v>
      </c>
      <c r="D258" s="8">
        <f>'Списак уч. по учионицама'!K292</f>
        <v>9</v>
      </c>
      <c r="E258" s="9">
        <f>'Списак уч. по учионицама'!L292</f>
        <v>7</v>
      </c>
      <c r="G258" s="6" t="str">
        <f>'Списак уч. по учионицама'!C293</f>
        <v>Ирина Тамбурић</v>
      </c>
      <c r="H258" s="5">
        <f>'Списак уч. по учионицама'!D293</f>
        <v>8</v>
      </c>
      <c r="I258" s="7" t="str">
        <f>'Списак уч. по учионицама'!F293</f>
        <v>Математичка гимназија</v>
      </c>
      <c r="J258" s="8">
        <f>'Списак уч. по учионицама'!K293</f>
        <v>9</v>
      </c>
      <c r="K258" s="9">
        <f>'Списак уч. по учионицама'!L293</f>
        <v>11</v>
      </c>
    </row>
    <row r="259" spans="1:11" ht="36" customHeight="1" thickTop="1" x14ac:dyDescent="0.25">
      <c r="A259" s="2" t="s">
        <v>13</v>
      </c>
      <c r="B259" s="3" t="s">
        <v>14</v>
      </c>
      <c r="C259" s="3" t="s">
        <v>15</v>
      </c>
      <c r="D259" s="3" t="s">
        <v>16</v>
      </c>
      <c r="E259" s="4" t="s">
        <v>17</v>
      </c>
      <c r="G259" s="2" t="s">
        <v>13</v>
      </c>
      <c r="H259" s="3" t="s">
        <v>14</v>
      </c>
      <c r="I259" s="3" t="s">
        <v>15</v>
      </c>
      <c r="J259" s="3" t="s">
        <v>16</v>
      </c>
      <c r="K259" s="4" t="s">
        <v>17</v>
      </c>
    </row>
    <row r="260" spans="1:11" ht="36" customHeight="1" thickBot="1" x14ac:dyDescent="0.3">
      <c r="A260" s="6" t="str">
        <f>'Списак уч. по учионицама'!C294</f>
        <v>Лука Ђурић</v>
      </c>
      <c r="B260" s="5">
        <f>'Списак уч. по учионицама'!D294</f>
        <v>8</v>
      </c>
      <c r="C260" s="7" t="str">
        <f>'Списак уч. по учионицама'!F294</f>
        <v>Математичка гимназија</v>
      </c>
      <c r="D260" s="8">
        <f>'Списак уч. по учионицама'!K294</f>
        <v>9</v>
      </c>
      <c r="E260" s="9">
        <f>'Списак уч. по учионицама'!L294</f>
        <v>16</v>
      </c>
      <c r="G260" s="6" t="str">
        <f>'Списак уч. по учионицама'!C295</f>
        <v>Емилија Дивац</v>
      </c>
      <c r="H260" s="5">
        <f>'Списак уч. по учионицама'!D295</f>
        <v>8</v>
      </c>
      <c r="I260" s="7" t="str">
        <f>'Списак уч. по учионицама'!F295</f>
        <v>Мајка Југовића</v>
      </c>
      <c r="J260" s="8">
        <f>'Списак уч. по учионицама'!K295</f>
        <v>9</v>
      </c>
      <c r="K260" s="9">
        <f>'Списак уч. по учионицама'!L295</f>
        <v>19</v>
      </c>
    </row>
    <row r="261" spans="1:11" ht="36" customHeight="1" thickTop="1" x14ac:dyDescent="0.25">
      <c r="A261" s="2" t="s">
        <v>13</v>
      </c>
      <c r="B261" s="3" t="s">
        <v>14</v>
      </c>
      <c r="C261" s="3" t="s">
        <v>15</v>
      </c>
      <c r="D261" s="3" t="s">
        <v>16</v>
      </c>
      <c r="E261" s="4" t="s">
        <v>17</v>
      </c>
      <c r="G261" s="2" t="s">
        <v>13</v>
      </c>
      <c r="H261" s="3" t="s">
        <v>14</v>
      </c>
      <c r="I261" s="3" t="s">
        <v>15</v>
      </c>
      <c r="J261" s="3" t="s">
        <v>16</v>
      </c>
      <c r="K261" s="4" t="s">
        <v>17</v>
      </c>
    </row>
    <row r="262" spans="1:11" ht="36" customHeight="1" thickBot="1" x14ac:dyDescent="0.3">
      <c r="A262" s="6" t="str">
        <f>'Списак уч. по учионицама'!C296</f>
        <v>Алекса Јовановић</v>
      </c>
      <c r="B262" s="5">
        <f>'Списак уч. по учионицама'!D296</f>
        <v>8</v>
      </c>
      <c r="C262" s="7" t="str">
        <f>'Списак уч. по учионицама'!F296</f>
        <v>Михајло Пупин</v>
      </c>
      <c r="D262" s="8">
        <f>'Списак уч. по учионицама'!K296</f>
        <v>9</v>
      </c>
      <c r="E262" s="9">
        <f>'Списак уч. по учионицама'!L296</f>
        <v>21</v>
      </c>
      <c r="G262" s="6" t="str">
        <f>'Списак уч. по учионицама'!C300</f>
        <v>Никола Стефановић</v>
      </c>
      <c r="H262" s="5">
        <f>'Списак уч. по учионицама'!D300</f>
        <v>6</v>
      </c>
      <c r="I262" s="7" t="str">
        <f>'Списак уч. по учионицама'!F300</f>
        <v>Лаза Костић</v>
      </c>
      <c r="J262" s="8">
        <f>'Списак уч. по учионицама'!K300</f>
        <v>10</v>
      </c>
      <c r="K262" s="9">
        <f>'Списак уч. по учионицама'!L300</f>
        <v>2</v>
      </c>
    </row>
    <row r="263" spans="1:11" ht="36" customHeight="1" thickTop="1" x14ac:dyDescent="0.25">
      <c r="A263" s="2" t="s">
        <v>13</v>
      </c>
      <c r="B263" s="3" t="s">
        <v>14</v>
      </c>
      <c r="C263" s="3" t="s">
        <v>15</v>
      </c>
      <c r="D263" s="3" t="s">
        <v>16</v>
      </c>
      <c r="E263" s="4" t="s">
        <v>17</v>
      </c>
      <c r="G263" s="2" t="s">
        <v>13</v>
      </c>
      <c r="H263" s="3" t="s">
        <v>14</v>
      </c>
      <c r="I263" s="3" t="s">
        <v>15</v>
      </c>
      <c r="J263" s="3" t="s">
        <v>16</v>
      </c>
      <c r="K263" s="4" t="s">
        <v>17</v>
      </c>
    </row>
    <row r="264" spans="1:11" ht="36" customHeight="1" thickBot="1" x14ac:dyDescent="0.3">
      <c r="A264" s="6" t="str">
        <f>'Списак уч. по учионицама'!C301</f>
        <v>Андреј Пешић</v>
      </c>
      <c r="B264" s="5">
        <f>'Списак уч. по учионицама'!D301</f>
        <v>6</v>
      </c>
      <c r="C264" s="7" t="str">
        <f>'Списак уч. по учионицама'!F301</f>
        <v>Павле Савић</v>
      </c>
      <c r="D264" s="8">
        <f>'Списак уч. по учионицама'!K301</f>
        <v>10</v>
      </c>
      <c r="E264" s="9">
        <f>'Списак уч. по учионицама'!L301</f>
        <v>6</v>
      </c>
      <c r="G264" s="6" t="str">
        <f>'Списак уч. по учионицама'!C302</f>
        <v>Андреј Подгорелац</v>
      </c>
      <c r="H264" s="5">
        <f>'Списак уч. по учионицама'!D302</f>
        <v>6</v>
      </c>
      <c r="I264" s="7" t="str">
        <f>'Списак уч. по учионицама'!F302</f>
        <v>Вељко Дугошевић</v>
      </c>
      <c r="J264" s="8">
        <f>'Списак уч. по учионицама'!K302</f>
        <v>10</v>
      </c>
      <c r="K264" s="9">
        <f>'Списак уч. по учионицама'!L302</f>
        <v>9</v>
      </c>
    </row>
    <row r="265" spans="1:11" ht="36" customHeight="1" thickTop="1" x14ac:dyDescent="0.25">
      <c r="A265" s="2" t="s">
        <v>13</v>
      </c>
      <c r="B265" s="3" t="s">
        <v>14</v>
      </c>
      <c r="C265" s="3" t="s">
        <v>15</v>
      </c>
      <c r="D265" s="3" t="s">
        <v>16</v>
      </c>
      <c r="E265" s="4" t="s">
        <v>17</v>
      </c>
      <c r="G265" s="2" t="s">
        <v>13</v>
      </c>
      <c r="H265" s="3" t="s">
        <v>14</v>
      </c>
      <c r="I265" s="3" t="s">
        <v>15</v>
      </c>
      <c r="J265" s="3" t="s">
        <v>16</v>
      </c>
      <c r="K265" s="4" t="s">
        <v>17</v>
      </c>
    </row>
    <row r="266" spans="1:11" ht="36" customHeight="1" thickBot="1" x14ac:dyDescent="0.3">
      <c r="A266" s="6" t="str">
        <f>'Списак уч. по учионицама'!C303</f>
        <v>Милена Кањевац</v>
      </c>
      <c r="B266" s="5">
        <f>'Списак уч. по учионицама'!D303</f>
        <v>6</v>
      </c>
      <c r="C266" s="7" t="str">
        <f>'Списак уч. по учионицама'!F303</f>
        <v>Свети Сава</v>
      </c>
      <c r="D266" s="8">
        <f>'Списак уч. по учионицама'!K303</f>
        <v>10</v>
      </c>
      <c r="E266" s="9">
        <f>'Списак уч. по учионицама'!L303</f>
        <v>14</v>
      </c>
      <c r="G266" s="6" t="str">
        <f>'Списак уч. по учионицама'!C304</f>
        <v>Борис Малетић</v>
      </c>
      <c r="H266" s="5">
        <f>'Списак уч. по учионицама'!D304</f>
        <v>6</v>
      </c>
      <c r="I266" s="7" t="str">
        <f>'Списак уч. по учионицама'!F304</f>
        <v>Надежда Петровић</v>
      </c>
      <c r="J266" s="8">
        <f>'Списак уч. по учионицама'!K304</f>
        <v>10</v>
      </c>
      <c r="K266" s="9">
        <f>'Списак уч. по учионицама'!L304</f>
        <v>18</v>
      </c>
    </row>
    <row r="267" spans="1:11" ht="36" customHeight="1" thickTop="1" x14ac:dyDescent="0.25">
      <c r="A267" s="2" t="s">
        <v>13</v>
      </c>
      <c r="B267" s="3" t="s">
        <v>14</v>
      </c>
      <c r="C267" s="3" t="s">
        <v>15</v>
      </c>
      <c r="D267" s="3" t="s">
        <v>16</v>
      </c>
      <c r="E267" s="4" t="s">
        <v>17</v>
      </c>
      <c r="G267" s="2" t="s">
        <v>13</v>
      </c>
      <c r="H267" s="3" t="s">
        <v>14</v>
      </c>
      <c r="I267" s="3" t="s">
        <v>15</v>
      </c>
      <c r="J267" s="3" t="s">
        <v>16</v>
      </c>
      <c r="K267" s="4" t="s">
        <v>17</v>
      </c>
    </row>
    <row r="268" spans="1:11" ht="36" customHeight="1" thickBot="1" x14ac:dyDescent="0.3">
      <c r="A268" s="6" t="str">
        <f>'Списак уч. по учионицама'!C305</f>
        <v>Лара Вереш</v>
      </c>
      <c r="B268" s="5">
        <f>'Списак уч. по учионицама'!D305</f>
        <v>6</v>
      </c>
      <c r="C268" s="7" t="str">
        <f>'Списак уч. по учионицама'!F305</f>
        <v xml:space="preserve">Ђура Даничић </v>
      </c>
      <c r="D268" s="8">
        <f>'Списак уч. по учионицама'!K305</f>
        <v>10</v>
      </c>
      <c r="E268" s="9">
        <f>'Списак уч. по учионицама'!L305</f>
        <v>21</v>
      </c>
      <c r="G268" s="6" t="str">
        <f>'Списак уч. по учионицама'!C306</f>
        <v xml:space="preserve">Михајло Стошић </v>
      </c>
      <c r="H268" s="5">
        <f>'Списак уч. по учионицама'!D306</f>
        <v>6</v>
      </c>
      <c r="I268" s="7" t="str">
        <f>'Списак уч. по учионицама'!F306</f>
        <v>Браће Јерковић</v>
      </c>
      <c r="J268" s="8">
        <f>'Списак уч. по учионицама'!K306</f>
        <v>10</v>
      </c>
      <c r="K268" s="9">
        <f>'Списак уч. по учионицама'!L306</f>
        <v>26</v>
      </c>
    </row>
    <row r="269" spans="1:11" ht="36" customHeight="1" thickTop="1" x14ac:dyDescent="0.25">
      <c r="A269" s="2" t="s">
        <v>13</v>
      </c>
      <c r="B269" s="3" t="s">
        <v>14</v>
      </c>
      <c r="C269" s="3" t="s">
        <v>15</v>
      </c>
      <c r="D269" s="3" t="s">
        <v>16</v>
      </c>
      <c r="E269" s="4" t="s">
        <v>17</v>
      </c>
      <c r="G269" s="2" t="s">
        <v>13</v>
      </c>
      <c r="H269" s="3" t="s">
        <v>14</v>
      </c>
      <c r="I269" s="3" t="s">
        <v>15</v>
      </c>
      <c r="J269" s="3" t="s">
        <v>16</v>
      </c>
      <c r="K269" s="4" t="s">
        <v>17</v>
      </c>
    </row>
    <row r="270" spans="1:11" ht="36" customHeight="1" thickBot="1" x14ac:dyDescent="0.3">
      <c r="A270" s="6" t="str">
        <f>'Списак уч. по учионицама'!C307</f>
        <v>Игор Хрнчић</v>
      </c>
      <c r="B270" s="5">
        <f>'Списак уч. по учионицама'!D307</f>
        <v>6</v>
      </c>
      <c r="C270" s="7" t="str">
        <f>'Списак уч. по учионицама'!F307</f>
        <v>С. Милетић</v>
      </c>
      <c r="D270" s="8">
        <f>'Списак уч. по учионицама'!K307</f>
        <v>10</v>
      </c>
      <c r="E270" s="9">
        <f>'Списак уч. по учионицама'!L307</f>
        <v>30</v>
      </c>
      <c r="G270" s="6" t="str">
        <f>'Списак уч. по учионицама'!C308</f>
        <v>Надежда Ристић</v>
      </c>
      <c r="H270" s="5">
        <f>'Списак уч. по учионицама'!D308</f>
        <v>7</v>
      </c>
      <c r="I270" s="7" t="str">
        <f>'Списак уч. по учионицама'!F308</f>
        <v>Петар Кочић</v>
      </c>
      <c r="J270" s="8">
        <f>'Списак уч. по учионицама'!K308</f>
        <v>10</v>
      </c>
      <c r="K270" s="9">
        <f>'Списак уч. по учионицама'!L308</f>
        <v>1</v>
      </c>
    </row>
    <row r="271" spans="1:11" ht="36" customHeight="1" thickTop="1" x14ac:dyDescent="0.25">
      <c r="A271" s="2" t="s">
        <v>13</v>
      </c>
      <c r="B271" s="3" t="s">
        <v>14</v>
      </c>
      <c r="C271" s="3" t="s">
        <v>15</v>
      </c>
      <c r="D271" s="3" t="s">
        <v>16</v>
      </c>
      <c r="E271" s="4" t="s">
        <v>17</v>
      </c>
      <c r="G271" s="2" t="s">
        <v>13</v>
      </c>
      <c r="H271" s="3" t="s">
        <v>14</v>
      </c>
      <c r="I271" s="3" t="s">
        <v>15</v>
      </c>
      <c r="J271" s="3" t="s">
        <v>16</v>
      </c>
      <c r="K271" s="4" t="s">
        <v>17</v>
      </c>
    </row>
    <row r="272" spans="1:11" ht="36" customHeight="1" thickBot="1" x14ac:dyDescent="0.3">
      <c r="A272" s="6" t="str">
        <f>'Списак уч. по учионицама'!C309</f>
        <v>Сергеј Ристановић</v>
      </c>
      <c r="B272" s="5">
        <f>'Списак уч. по учионицама'!D309</f>
        <v>7</v>
      </c>
      <c r="C272" s="7" t="str">
        <f>'Списак уч. по учионицама'!F309</f>
        <v>Драган Лукић</v>
      </c>
      <c r="D272" s="8">
        <f>'Списак уч. по учионицама'!K309</f>
        <v>10</v>
      </c>
      <c r="E272" s="9">
        <f>'Списак уч. по учионицама'!L309</f>
        <v>3</v>
      </c>
      <c r="G272" s="6" t="str">
        <f>'Списак уч. по учионицама'!C310</f>
        <v xml:space="preserve"> Мина Ивановић</v>
      </c>
      <c r="H272" s="5">
        <f>'Списак уч. по учионицама'!D310</f>
        <v>7</v>
      </c>
      <c r="I272" s="7" t="str">
        <f>'Списак уч. по учионицама'!F310</f>
        <v>Павле Савић</v>
      </c>
      <c r="J272" s="8">
        <f>'Списак уч. по учионицама'!K310</f>
        <v>10</v>
      </c>
      <c r="K272" s="9">
        <f>'Списак уч. по учионицама'!L310</f>
        <v>5</v>
      </c>
    </row>
    <row r="273" spans="1:11" ht="36" customHeight="1" thickTop="1" x14ac:dyDescent="0.25">
      <c r="A273" s="2" t="s">
        <v>13</v>
      </c>
      <c r="B273" s="3" t="s">
        <v>14</v>
      </c>
      <c r="C273" s="3" t="s">
        <v>15</v>
      </c>
      <c r="D273" s="3" t="s">
        <v>16</v>
      </c>
      <c r="E273" s="4" t="s">
        <v>17</v>
      </c>
      <c r="G273" s="2" t="s">
        <v>13</v>
      </c>
      <c r="H273" s="3" t="s">
        <v>14</v>
      </c>
      <c r="I273" s="3" t="s">
        <v>15</v>
      </c>
      <c r="J273" s="3" t="s">
        <v>16</v>
      </c>
      <c r="K273" s="4" t="s">
        <v>17</v>
      </c>
    </row>
    <row r="274" spans="1:11" ht="36" customHeight="1" thickBot="1" x14ac:dyDescent="0.3">
      <c r="A274" s="6" t="str">
        <f>'Списак уч. по учионицама'!C311</f>
        <v xml:space="preserve">Никола Николовски </v>
      </c>
      <c r="B274" s="5">
        <f>'Списак уч. по учионицама'!D311</f>
        <v>7</v>
      </c>
      <c r="C274" s="7" t="str">
        <f>'Списак уч. по учионицама'!F311</f>
        <v>Јајинци</v>
      </c>
      <c r="D274" s="8">
        <f>'Списак уч. по учионицама'!K311</f>
        <v>10</v>
      </c>
      <c r="E274" s="9">
        <f>'Списак уч. по учионицама'!L311</f>
        <v>8</v>
      </c>
      <c r="G274" s="6" t="str">
        <f>'Списак уч. по учионицама'!C312</f>
        <v>Димитрије Марић</v>
      </c>
      <c r="H274" s="5">
        <f>'Списак уч. по учионицама'!D312</f>
        <v>7</v>
      </c>
      <c r="I274" s="7" t="str">
        <f>'Списак уч. по учионицама'!F312</f>
        <v>Математичка гимназија</v>
      </c>
      <c r="J274" s="8">
        <f>'Списак уч. по учионицама'!K312</f>
        <v>10</v>
      </c>
      <c r="K274" s="9">
        <f>'Списак уч. по учионицама'!L312</f>
        <v>10</v>
      </c>
    </row>
    <row r="275" spans="1:11" ht="36" customHeight="1" thickTop="1" x14ac:dyDescent="0.25">
      <c r="A275" s="2" t="s">
        <v>13</v>
      </c>
      <c r="B275" s="3" t="s">
        <v>14</v>
      </c>
      <c r="C275" s="3" t="s">
        <v>15</v>
      </c>
      <c r="D275" s="3" t="s">
        <v>16</v>
      </c>
      <c r="E275" s="4" t="s">
        <v>17</v>
      </c>
      <c r="G275" s="2" t="s">
        <v>13</v>
      </c>
      <c r="H275" s="3" t="s">
        <v>14</v>
      </c>
      <c r="I275" s="3" t="s">
        <v>15</v>
      </c>
      <c r="J275" s="3" t="s">
        <v>16</v>
      </c>
      <c r="K275" s="4" t="s">
        <v>17</v>
      </c>
    </row>
    <row r="276" spans="1:11" ht="36" customHeight="1" thickBot="1" x14ac:dyDescent="0.3">
      <c r="A276" s="6" t="str">
        <f>'Списак уч. по учионицама'!C313</f>
        <v>Никола Минић</v>
      </c>
      <c r="B276" s="5">
        <f>'Списак уч. по учионицама'!D313</f>
        <v>7</v>
      </c>
      <c r="C276" s="7" t="str">
        <f>'Списак уч. по учионицама'!F313</f>
        <v>Математичка гимназија</v>
      </c>
      <c r="D276" s="8">
        <f>'Списак уч. по учионицама'!K313</f>
        <v>10</v>
      </c>
      <c r="E276" s="9">
        <f>'Списак уч. по учионицама'!L313</f>
        <v>12</v>
      </c>
      <c r="G276" s="6" t="str">
        <f>'Списак уч. по учионицама'!C314</f>
        <v>Павле Шимпрага</v>
      </c>
      <c r="H276" s="5">
        <f>'Списак уч. по учионицама'!D314</f>
        <v>7</v>
      </c>
      <c r="I276" s="7" t="str">
        <f>'Списак уч. по учионицама'!F314</f>
        <v>Владислав Рибникар</v>
      </c>
      <c r="J276" s="8">
        <f>'Списак уч. по учионицама'!K314</f>
        <v>10</v>
      </c>
      <c r="K276" s="9">
        <f>'Списак уч. по учионицама'!L314</f>
        <v>13</v>
      </c>
    </row>
    <row r="277" spans="1:11" ht="36" customHeight="1" thickTop="1" x14ac:dyDescent="0.25">
      <c r="A277" s="2" t="s">
        <v>13</v>
      </c>
      <c r="B277" s="3" t="s">
        <v>14</v>
      </c>
      <c r="C277" s="3" t="s">
        <v>15</v>
      </c>
      <c r="D277" s="3" t="s">
        <v>16</v>
      </c>
      <c r="E277" s="4" t="s">
        <v>17</v>
      </c>
      <c r="G277" s="2" t="s">
        <v>13</v>
      </c>
      <c r="H277" s="3" t="s">
        <v>14</v>
      </c>
      <c r="I277" s="3" t="s">
        <v>15</v>
      </c>
      <c r="J277" s="3" t="s">
        <v>16</v>
      </c>
      <c r="K277" s="4" t="s">
        <v>17</v>
      </c>
    </row>
    <row r="278" spans="1:11" ht="36" customHeight="1" thickBot="1" x14ac:dyDescent="0.3">
      <c r="A278" s="6" t="str">
        <f>'Списак уч. по учионицама'!C315</f>
        <v>Милица Спасић</v>
      </c>
      <c r="B278" s="5">
        <f>'Списак уч. по учионицама'!D315</f>
        <v>7</v>
      </c>
      <c r="C278" s="7" t="str">
        <f>'Списак уч. по учионицама'!F315</f>
        <v>Владислав Рибникар</v>
      </c>
      <c r="D278" s="8">
        <f>'Списак уч. по учионицама'!K315</f>
        <v>10</v>
      </c>
      <c r="E278" s="9">
        <f>'Списак уч. по учионицама'!L315</f>
        <v>15</v>
      </c>
      <c r="G278" s="6" t="str">
        <f>'Списак уч. по учионицама'!C316</f>
        <v>Стефан Светозаревић</v>
      </c>
      <c r="H278" s="5">
        <f>'Списак уч. по учионицама'!D316</f>
        <v>7</v>
      </c>
      <c r="I278" s="7" t="str">
        <f>'Списак уч. по учионицама'!F316</f>
        <v>ОШ "Свети Сава"</v>
      </c>
      <c r="J278" s="8">
        <f>'Списак уч. по учионицама'!K316</f>
        <v>10</v>
      </c>
      <c r="K278" s="9">
        <f>'Списак уч. по учионицама'!L316</f>
        <v>17</v>
      </c>
    </row>
    <row r="279" spans="1:11" ht="36" customHeight="1" thickTop="1" x14ac:dyDescent="0.25">
      <c r="A279" s="2" t="s">
        <v>13</v>
      </c>
      <c r="B279" s="3" t="s">
        <v>14</v>
      </c>
      <c r="C279" s="3" t="s">
        <v>15</v>
      </c>
      <c r="D279" s="3" t="s">
        <v>16</v>
      </c>
      <c r="E279" s="4" t="s">
        <v>17</v>
      </c>
      <c r="G279" s="2" t="s">
        <v>13</v>
      </c>
      <c r="H279" s="3" t="s">
        <v>14</v>
      </c>
      <c r="I279" s="3" t="s">
        <v>15</v>
      </c>
      <c r="J279" s="3" t="s">
        <v>16</v>
      </c>
      <c r="K279" s="4" t="s">
        <v>17</v>
      </c>
    </row>
    <row r="280" spans="1:11" ht="36" customHeight="1" thickBot="1" x14ac:dyDescent="0.3">
      <c r="A280" s="6" t="str">
        <f>'Списак уч. по учионицама'!C317</f>
        <v xml:space="preserve">Лука Соломун </v>
      </c>
      <c r="B280" s="5">
        <f>'Списак уч. по учионицама'!D317</f>
        <v>7</v>
      </c>
      <c r="C280" s="7" t="str">
        <f>'Списак уч. по учионицама'!F317</f>
        <v xml:space="preserve">Филип филиповић </v>
      </c>
      <c r="D280" s="8">
        <f>'Списак уч. по учионицама'!K317</f>
        <v>10</v>
      </c>
      <c r="E280" s="9">
        <f>'Списак уч. по учионицама'!L317</f>
        <v>20</v>
      </c>
      <c r="G280" s="6" t="str">
        <f>'Списак уч. по учионицама'!C318</f>
        <v xml:space="preserve">Ленка Пауновић </v>
      </c>
      <c r="H280" s="5">
        <f>'Списак уч. по учионицама'!D318</f>
        <v>7</v>
      </c>
      <c r="I280" s="7" t="str">
        <f>'Списак уч. по учионицама'!F318</f>
        <v>Јосиф Панчић</v>
      </c>
      <c r="J280" s="8">
        <f>'Списак уч. по учионицама'!K318</f>
        <v>10</v>
      </c>
      <c r="K280" s="9">
        <f>'Списак уч. по учионицама'!L318</f>
        <v>22</v>
      </c>
    </row>
    <row r="281" spans="1:11" ht="36" customHeight="1" thickTop="1" x14ac:dyDescent="0.25">
      <c r="A281" s="2" t="s">
        <v>13</v>
      </c>
      <c r="B281" s="3" t="s">
        <v>14</v>
      </c>
      <c r="C281" s="3" t="s">
        <v>15</v>
      </c>
      <c r="D281" s="3" t="s">
        <v>16</v>
      </c>
      <c r="E281" s="4" t="s">
        <v>17</v>
      </c>
      <c r="G281" s="2" t="s">
        <v>13</v>
      </c>
      <c r="H281" s="3" t="s">
        <v>14</v>
      </c>
      <c r="I281" s="3" t="s">
        <v>15</v>
      </c>
      <c r="J281" s="3" t="s">
        <v>16</v>
      </c>
      <c r="K281" s="4" t="s">
        <v>17</v>
      </c>
    </row>
    <row r="282" spans="1:11" ht="36" customHeight="1" thickBot="1" x14ac:dyDescent="0.3">
      <c r="A282" s="6" t="str">
        <f>'Списак уч. по учионицама'!C319</f>
        <v>Алекса Пажин</v>
      </c>
      <c r="B282" s="5">
        <f>'Списак уч. по учионицама'!D319</f>
        <v>7</v>
      </c>
      <c r="C282" s="7" t="str">
        <f>'Списак уч. по учионицама'!F319</f>
        <v>Младост</v>
      </c>
      <c r="D282" s="8">
        <f>'Списак уч. по учионицама'!K319</f>
        <v>10</v>
      </c>
      <c r="E282" s="9">
        <f>'Списак уч. по учионицама'!L319</f>
        <v>24</v>
      </c>
      <c r="G282" s="6" t="str">
        <f>'Списак уч. по учионицама'!C320</f>
        <v xml:space="preserve">Софија Кашански </v>
      </c>
      <c r="H282" s="5">
        <f>'Списак уч. по учионицама'!D320</f>
        <v>7</v>
      </c>
      <c r="I282" s="7" t="str">
        <f>'Списак уч. по учионицама'!F320</f>
        <v>Мика Антић</v>
      </c>
      <c r="J282" s="8">
        <f>'Списак уч. по учионицама'!K320</f>
        <v>10</v>
      </c>
      <c r="K282" s="9">
        <f>'Списак уч. по учионицама'!L320</f>
        <v>25</v>
      </c>
    </row>
    <row r="283" spans="1:11" ht="36" customHeight="1" thickTop="1" x14ac:dyDescent="0.25">
      <c r="A283" s="2" t="s">
        <v>13</v>
      </c>
      <c r="B283" s="3" t="s">
        <v>14</v>
      </c>
      <c r="C283" s="3" t="s">
        <v>15</v>
      </c>
      <c r="D283" s="3" t="s">
        <v>16</v>
      </c>
      <c r="E283" s="4" t="s">
        <v>17</v>
      </c>
      <c r="G283" s="2" t="s">
        <v>13</v>
      </c>
      <c r="H283" s="3" t="s">
        <v>14</v>
      </c>
      <c r="I283" s="3" t="s">
        <v>15</v>
      </c>
      <c r="J283" s="3" t="s">
        <v>16</v>
      </c>
      <c r="K283" s="4" t="s">
        <v>17</v>
      </c>
    </row>
    <row r="284" spans="1:11" ht="36" customHeight="1" thickBot="1" x14ac:dyDescent="0.3">
      <c r="A284" s="6" t="str">
        <f>'Списак уч. по учионицама'!C321</f>
        <v>Илија Продановић</v>
      </c>
      <c r="B284" s="5">
        <f>'Списак уч. по учионицама'!D321</f>
        <v>7</v>
      </c>
      <c r="C284" s="7" t="str">
        <f>'Списак уч. по учионицама'!F321</f>
        <v>Деспот Стефан Лазаревић</v>
      </c>
      <c r="D284" s="8">
        <f>'Списак уч. по учионицама'!K321</f>
        <v>10</v>
      </c>
      <c r="E284" s="9">
        <f>'Списак уч. по учионицама'!L321</f>
        <v>27</v>
      </c>
      <c r="G284" s="6" t="str">
        <f>'Списак уч. по учионицама'!C322</f>
        <v>Исидора Ступар</v>
      </c>
      <c r="H284" s="5">
        <f>'Списак уч. по учионицама'!D322</f>
        <v>7</v>
      </c>
      <c r="I284" s="7" t="str">
        <f>'Списак уч. по учионицама'!F322</f>
        <v>ОШ"Дуле Караклајић"</v>
      </c>
      <c r="J284" s="8">
        <f>'Списак уч. по учионицама'!K322</f>
        <v>10</v>
      </c>
      <c r="K284" s="9">
        <f>'Списак уч. по учионицама'!L322</f>
        <v>29</v>
      </c>
    </row>
    <row r="285" spans="1:11" ht="36" customHeight="1" thickTop="1" x14ac:dyDescent="0.25">
      <c r="A285" s="2" t="s">
        <v>13</v>
      </c>
      <c r="B285" s="3" t="s">
        <v>14</v>
      </c>
      <c r="C285" s="3" t="s">
        <v>15</v>
      </c>
      <c r="D285" s="3" t="s">
        <v>16</v>
      </c>
      <c r="E285" s="4" t="s">
        <v>17</v>
      </c>
      <c r="G285" s="2" t="s">
        <v>13</v>
      </c>
      <c r="H285" s="3" t="s">
        <v>14</v>
      </c>
      <c r="I285" s="3" t="s">
        <v>15</v>
      </c>
      <c r="J285" s="3" t="s">
        <v>16</v>
      </c>
      <c r="K285" s="4" t="s">
        <v>17</v>
      </c>
    </row>
    <row r="286" spans="1:11" ht="36" customHeight="1" thickBot="1" x14ac:dyDescent="0.3">
      <c r="A286" s="6" t="str">
        <f>'Списак уч. по учионицама'!C323</f>
        <v>Катарина Кубуревић</v>
      </c>
      <c r="B286" s="5">
        <f>'Списак уч. по учионицама'!D323</f>
        <v>8</v>
      </c>
      <c r="C286" s="7" t="str">
        <f>'Списак уч. по учионицама'!F323</f>
        <v>Радоје Домановић</v>
      </c>
      <c r="D286" s="8">
        <f>'Списак уч. по учионицама'!K323</f>
        <v>10</v>
      </c>
      <c r="E286" s="9">
        <f>'Списак уч. по учионицама'!L323</f>
        <v>4</v>
      </c>
      <c r="G286" s="6" t="str">
        <f>'Списак уч. по учионицама'!C324</f>
        <v>Тадеј Ристић</v>
      </c>
      <c r="H286" s="5">
        <f>'Списак уч. по учионицама'!D324</f>
        <v>8</v>
      </c>
      <c r="I286" s="7" t="str">
        <f>'Списак уч. по учионицама'!F324</f>
        <v>Математичка гимназија</v>
      </c>
      <c r="J286" s="8">
        <f>'Списак уч. по учионицама'!K324</f>
        <v>10</v>
      </c>
      <c r="K286" s="9">
        <f>'Списак уч. по учионицама'!L324</f>
        <v>7</v>
      </c>
    </row>
    <row r="287" spans="1:11" ht="36" customHeight="1" thickTop="1" x14ac:dyDescent="0.25">
      <c r="A287" s="2" t="s">
        <v>13</v>
      </c>
      <c r="B287" s="3" t="s">
        <v>14</v>
      </c>
      <c r="C287" s="3" t="s">
        <v>15</v>
      </c>
      <c r="D287" s="3" t="s">
        <v>16</v>
      </c>
      <c r="E287" s="4" t="s">
        <v>17</v>
      </c>
      <c r="G287" s="2" t="s">
        <v>13</v>
      </c>
      <c r="H287" s="3" t="s">
        <v>14</v>
      </c>
      <c r="I287" s="3" t="s">
        <v>15</v>
      </c>
      <c r="J287" s="3" t="s">
        <v>16</v>
      </c>
      <c r="K287" s="4" t="s">
        <v>17</v>
      </c>
    </row>
    <row r="288" spans="1:11" ht="36" customHeight="1" thickBot="1" x14ac:dyDescent="0.3">
      <c r="A288" s="6" t="str">
        <f>'Списак уч. по учионицама'!C325</f>
        <v>Павле Бугарски</v>
      </c>
      <c r="B288" s="5">
        <f>'Списак уч. по учионицама'!D325</f>
        <v>8</v>
      </c>
      <c r="C288" s="7" t="str">
        <f>'Списак уч. по учионицама'!F325</f>
        <v>Јован Јовановић Змај</v>
      </c>
      <c r="D288" s="8">
        <f>'Списак уч. по учионицама'!K325</f>
        <v>10</v>
      </c>
      <c r="E288" s="9">
        <f>'Списак уч. по учионицама'!L325</f>
        <v>11</v>
      </c>
      <c r="G288" s="6" t="str">
        <f>'Списак уч. по учионицама'!C326</f>
        <v>Милош Станковић</v>
      </c>
      <c r="H288" s="5">
        <f>'Списак уч. по учионицама'!D326</f>
        <v>8</v>
      </c>
      <c r="I288" s="7" t="str">
        <f>'Списак уч. по учионицама'!F326</f>
        <v>Свети Сава</v>
      </c>
      <c r="J288" s="8">
        <f>'Списак уч. по учионицама'!K326</f>
        <v>10</v>
      </c>
      <c r="K288" s="9">
        <f>'Списак уч. по учионицама'!L326</f>
        <v>16</v>
      </c>
    </row>
    <row r="289" spans="1:11" ht="36" customHeight="1" thickTop="1" x14ac:dyDescent="0.25">
      <c r="A289" s="2" t="s">
        <v>13</v>
      </c>
      <c r="B289" s="3" t="s">
        <v>14</v>
      </c>
      <c r="C289" s="3" t="s">
        <v>15</v>
      </c>
      <c r="D289" s="3" t="s">
        <v>16</v>
      </c>
      <c r="E289" s="4" t="s">
        <v>17</v>
      </c>
      <c r="G289" s="2" t="s">
        <v>13</v>
      </c>
      <c r="H289" s="3" t="s">
        <v>14</v>
      </c>
      <c r="I289" s="3" t="s">
        <v>15</v>
      </c>
      <c r="J289" s="3" t="s">
        <v>16</v>
      </c>
      <c r="K289" s="4" t="s">
        <v>17</v>
      </c>
    </row>
    <row r="290" spans="1:11" ht="36" customHeight="1" thickBot="1" x14ac:dyDescent="0.3">
      <c r="A290" s="6" t="str">
        <f>'Списак уч. по учионицама'!C327</f>
        <v>Марко Лазић</v>
      </c>
      <c r="B290" s="5">
        <f>'Списак уч. по учионицама'!D327</f>
        <v>8</v>
      </c>
      <c r="C290" s="7" t="str">
        <f>'Списак уч. по учионицама'!F327</f>
        <v>„Бранко Ћопић“</v>
      </c>
      <c r="D290" s="8">
        <f>'Списак уч. по учионицама'!K327</f>
        <v>10</v>
      </c>
      <c r="E290" s="9">
        <f>'Списак уч. по учионицама'!L327</f>
        <v>19</v>
      </c>
      <c r="G290" s="6" t="str">
        <f>'Списак уч. по учионицама'!C328</f>
        <v>Дамјан Лакић</v>
      </c>
      <c r="H290" s="5">
        <f>'Списак уч. по учионицама'!D328</f>
        <v>8</v>
      </c>
      <c r="I290" s="7" t="str">
        <f>'Списак уч. по учионицама'!F328</f>
        <v>Михајло Пупин</v>
      </c>
      <c r="J290" s="8">
        <f>'Списак уч. по учионицама'!K328</f>
        <v>10</v>
      </c>
      <c r="K290" s="9">
        <f>'Списак уч. по учионицама'!L328</f>
        <v>23</v>
      </c>
    </row>
    <row r="291" spans="1:11" ht="36" customHeight="1" thickTop="1" x14ac:dyDescent="0.25">
      <c r="A291" s="2" t="s">
        <v>13</v>
      </c>
      <c r="B291" s="3" t="s">
        <v>14</v>
      </c>
      <c r="C291" s="3" t="s">
        <v>15</v>
      </c>
      <c r="D291" s="3" t="s">
        <v>16</v>
      </c>
      <c r="E291" s="4" t="s">
        <v>17</v>
      </c>
      <c r="G291" s="2" t="s">
        <v>13</v>
      </c>
      <c r="H291" s="3" t="s">
        <v>14</v>
      </c>
      <c r="I291" s="3" t="s">
        <v>15</v>
      </c>
      <c r="J291" s="3" t="s">
        <v>16</v>
      </c>
      <c r="K291" s="4" t="s">
        <v>17</v>
      </c>
    </row>
    <row r="292" spans="1:11" ht="36" customHeight="1" thickBot="1" x14ac:dyDescent="0.3">
      <c r="A292" s="6" t="str">
        <f>'Списак уч. по учионицама'!C329</f>
        <v>Балша Радуновић</v>
      </c>
      <c r="B292" s="5">
        <f>'Списак уч. по учионицама'!D329</f>
        <v>8</v>
      </c>
      <c r="C292" s="7" t="str">
        <f>'Списак уч. по учионицама'!F329</f>
        <v>Иван Милутиновић</v>
      </c>
      <c r="D292" s="8">
        <f>'Списак уч. по учионицама'!K329</f>
        <v>10</v>
      </c>
      <c r="E292" s="9">
        <f>'Списак уч. по учионицама'!L329</f>
        <v>28</v>
      </c>
      <c r="G292" s="6" t="str">
        <f>'Списак уч. по учионицама'!C333</f>
        <v>Ива Крга</v>
      </c>
      <c r="H292" s="5">
        <f>'Списак уч. по учионицама'!D333</f>
        <v>6</v>
      </c>
      <c r="I292" s="7" t="str">
        <f>'Списак уч. по учионицама'!F333</f>
        <v>Радоје Домановић</v>
      </c>
      <c r="J292" s="8">
        <f>'Списак уч. по учионицама'!K333</f>
        <v>11</v>
      </c>
      <c r="K292" s="9">
        <f>'Списак уч. по учионицама'!L333</f>
        <v>1</v>
      </c>
    </row>
    <row r="293" spans="1:11" ht="36" customHeight="1" thickTop="1" x14ac:dyDescent="0.25">
      <c r="A293" s="2" t="s">
        <v>13</v>
      </c>
      <c r="B293" s="3" t="s">
        <v>14</v>
      </c>
      <c r="C293" s="3" t="s">
        <v>15</v>
      </c>
      <c r="D293" s="3" t="s">
        <v>16</v>
      </c>
      <c r="E293" s="4" t="s">
        <v>17</v>
      </c>
      <c r="G293" s="2" t="s">
        <v>13</v>
      </c>
      <c r="H293" s="3" t="s">
        <v>14</v>
      </c>
      <c r="I293" s="3" t="s">
        <v>15</v>
      </c>
      <c r="J293" s="3" t="s">
        <v>16</v>
      </c>
      <c r="K293" s="4" t="s">
        <v>17</v>
      </c>
    </row>
    <row r="294" spans="1:11" ht="36" customHeight="1" thickBot="1" x14ac:dyDescent="0.3">
      <c r="A294" s="6" t="str">
        <f>'Списак уч. по учионицама'!C334</f>
        <v>Павле Ђурић</v>
      </c>
      <c r="B294" s="5">
        <f>'Списак уч. по учионицама'!D334</f>
        <v>6</v>
      </c>
      <c r="C294" s="7" t="str">
        <f>'Списак уч. по учионицама'!F334</f>
        <v>Иван Горан Ковачић</v>
      </c>
      <c r="D294" s="8">
        <f>'Списак уч. по учионицама'!K334</f>
        <v>11</v>
      </c>
      <c r="E294" s="9">
        <f>'Списак уч. по учионицама'!L334</f>
        <v>3</v>
      </c>
      <c r="G294" s="6" t="str">
        <f>'Списак уч. по учионицама'!C335</f>
        <v xml:space="preserve">Константин Пашић </v>
      </c>
      <c r="H294" s="5">
        <f>'Списак уч. по учионицама'!D335</f>
        <v>6</v>
      </c>
      <c r="I294" s="7" t="str">
        <f>'Списак уч. по учионицама'!F335</f>
        <v>Бановић Страхиња</v>
      </c>
      <c r="J294" s="8">
        <f>'Списак уч. по учионицама'!K335</f>
        <v>11</v>
      </c>
      <c r="K294" s="9">
        <f>'Списак уч. по учионицама'!L335</f>
        <v>5</v>
      </c>
    </row>
    <row r="295" spans="1:11" ht="36" customHeight="1" thickTop="1" x14ac:dyDescent="0.25">
      <c r="A295" s="2" t="s">
        <v>13</v>
      </c>
      <c r="B295" s="3" t="s">
        <v>14</v>
      </c>
      <c r="C295" s="3" t="s">
        <v>15</v>
      </c>
      <c r="D295" s="3" t="s">
        <v>16</v>
      </c>
      <c r="E295" s="4" t="s">
        <v>17</v>
      </c>
      <c r="G295" s="2" t="s">
        <v>13</v>
      </c>
      <c r="H295" s="3" t="s">
        <v>14</v>
      </c>
      <c r="I295" s="3" t="s">
        <v>15</v>
      </c>
      <c r="J295" s="3" t="s">
        <v>16</v>
      </c>
      <c r="K295" s="4" t="s">
        <v>17</v>
      </c>
    </row>
    <row r="296" spans="1:11" ht="36" customHeight="1" thickBot="1" x14ac:dyDescent="0.3">
      <c r="A296" s="6" t="str">
        <f>'Списак уч. по учионицама'!C336</f>
        <v>Стефан Продановић</v>
      </c>
      <c r="B296" s="5">
        <f>'Списак уч. по учионицама'!D336</f>
        <v>6</v>
      </c>
      <c r="C296" s="7" t="str">
        <f>'Списак уч. по учионицама'!F336</f>
        <v>Марија Бурсаћ</v>
      </c>
      <c r="D296" s="8">
        <f>'Списак уч. по учионицама'!K336</f>
        <v>11</v>
      </c>
      <c r="E296" s="9">
        <f>'Списак уч. по учионицама'!L336</f>
        <v>8</v>
      </c>
      <c r="G296" s="6" t="str">
        <f>'Списак уч. по учионицама'!C337</f>
        <v>Анђела Секулић</v>
      </c>
      <c r="H296" s="5">
        <f>'Списак уч. по учионицама'!D337</f>
        <v>6</v>
      </c>
      <c r="I296" s="7" t="str">
        <f>'Списак уч. по учионицама'!F337</f>
        <v>Надежда Петровић</v>
      </c>
      <c r="J296" s="8">
        <f>'Списак уч. по учионицама'!K337</f>
        <v>11</v>
      </c>
      <c r="K296" s="9">
        <f>'Списак уч. по учионицама'!L337</f>
        <v>10</v>
      </c>
    </row>
    <row r="297" spans="1:11" ht="36" customHeight="1" thickTop="1" x14ac:dyDescent="0.25">
      <c r="A297" s="2" t="s">
        <v>13</v>
      </c>
      <c r="B297" s="3" t="s">
        <v>14</v>
      </c>
      <c r="C297" s="3" t="s">
        <v>15</v>
      </c>
      <c r="D297" s="3" t="s">
        <v>16</v>
      </c>
      <c r="E297" s="4" t="s">
        <v>17</v>
      </c>
      <c r="G297" s="2" t="s">
        <v>13</v>
      </c>
      <c r="H297" s="3" t="s">
        <v>14</v>
      </c>
      <c r="I297" s="3" t="s">
        <v>15</v>
      </c>
      <c r="J297" s="3" t="s">
        <v>16</v>
      </c>
      <c r="K297" s="4" t="s">
        <v>17</v>
      </c>
    </row>
    <row r="298" spans="1:11" ht="36" customHeight="1" thickBot="1" x14ac:dyDescent="0.3">
      <c r="A298" s="6" t="str">
        <f>'Списак уч. по учионицама'!C338</f>
        <v xml:space="preserve">Соња Вуковић </v>
      </c>
      <c r="B298" s="5">
        <f>'Списак уч. по учионицама'!D338</f>
        <v>6</v>
      </c>
      <c r="C298" s="7" t="str">
        <f>'Списак уч. по учионицама'!F338</f>
        <v xml:space="preserve">Карађорђе </v>
      </c>
      <c r="D298" s="8">
        <f>'Списак уч. по учионицама'!K338</f>
        <v>11</v>
      </c>
      <c r="E298" s="9">
        <f>'Списак уч. по учионицама'!L338</f>
        <v>12</v>
      </c>
      <c r="G298" s="6" t="str">
        <f>'Списак уч. по учионицама'!C339</f>
        <v xml:space="preserve">Калина Павловић </v>
      </c>
      <c r="H298" s="5">
        <f>'Списак уч. по учионицама'!D339</f>
        <v>6</v>
      </c>
      <c r="I298" s="7" t="str">
        <f>'Списак уч. по учионицама'!F339</f>
        <v>Јосиф Панчић</v>
      </c>
      <c r="J298" s="8">
        <f>'Списак уч. по учионицама'!K339</f>
        <v>11</v>
      </c>
      <c r="K298" s="9">
        <f>'Списак уч. по учионицама'!L339</f>
        <v>13</v>
      </c>
    </row>
    <row r="299" spans="1:11" ht="36" customHeight="1" thickTop="1" x14ac:dyDescent="0.25">
      <c r="A299" s="2" t="s">
        <v>13</v>
      </c>
      <c r="B299" s="3" t="s">
        <v>14</v>
      </c>
      <c r="C299" s="3" t="s">
        <v>15</v>
      </c>
      <c r="D299" s="3" t="s">
        <v>16</v>
      </c>
      <c r="E299" s="4" t="s">
        <v>17</v>
      </c>
      <c r="G299" s="2" t="s">
        <v>13</v>
      </c>
      <c r="H299" s="3" t="s">
        <v>14</v>
      </c>
      <c r="I299" s="3" t="s">
        <v>15</v>
      </c>
      <c r="J299" s="3" t="s">
        <v>16</v>
      </c>
      <c r="K299" s="4" t="s">
        <v>17</v>
      </c>
    </row>
    <row r="300" spans="1:11" ht="36" customHeight="1" thickBot="1" x14ac:dyDescent="0.3">
      <c r="A300" s="6" t="str">
        <f>'Списак уч. по учионицама'!C340</f>
        <v>Никола Рајак</v>
      </c>
      <c r="B300" s="5">
        <f>'Списак уч. по учионицама'!D340</f>
        <v>6</v>
      </c>
      <c r="C300" s="7" t="str">
        <f>'Списак уч. по учионицама'!F340</f>
        <v>Горња Варош</v>
      </c>
      <c r="D300" s="8">
        <f>'Списак уч. по учионицама'!K340</f>
        <v>11</v>
      </c>
      <c r="E300" s="9">
        <f>'Списак уч. по учионицама'!L340</f>
        <v>15</v>
      </c>
      <c r="G300" s="6" t="str">
        <f>'Списак уч. по учионицама'!C341</f>
        <v>Павле Вељић</v>
      </c>
      <c r="H300" s="5">
        <f>'Списак уч. по учионицама'!D341</f>
        <v>6</v>
      </c>
      <c r="I300" s="7" t="str">
        <f>'Списак уч. по учионицама'!F341</f>
        <v>Петар Кочић</v>
      </c>
      <c r="J300" s="8">
        <f>'Списак уч. по учионицама'!K341</f>
        <v>11</v>
      </c>
      <c r="K300" s="9">
        <f>'Списак уч. по учионицама'!L341</f>
        <v>17</v>
      </c>
    </row>
    <row r="301" spans="1:11" ht="36" customHeight="1" thickTop="1" x14ac:dyDescent="0.25">
      <c r="A301" s="2" t="s">
        <v>13</v>
      </c>
      <c r="B301" s="3" t="s">
        <v>14</v>
      </c>
      <c r="C301" s="3" t="s">
        <v>15</v>
      </c>
      <c r="D301" s="3" t="s">
        <v>16</v>
      </c>
      <c r="E301" s="4" t="s">
        <v>17</v>
      </c>
      <c r="G301" s="2" t="s">
        <v>13</v>
      </c>
      <c r="H301" s="3" t="s">
        <v>14</v>
      </c>
      <c r="I301" s="3" t="s">
        <v>15</v>
      </c>
      <c r="J301" s="3" t="s">
        <v>16</v>
      </c>
      <c r="K301" s="4" t="s">
        <v>17</v>
      </c>
    </row>
    <row r="302" spans="1:11" ht="36" customHeight="1" thickBot="1" x14ac:dyDescent="0.3">
      <c r="A302" s="6" t="str">
        <f>'Списак уч. по учионицама'!C342</f>
        <v>Анђела Сретеновић</v>
      </c>
      <c r="B302" s="5">
        <f>'Списак уч. по учионицама'!D342</f>
        <v>6</v>
      </c>
      <c r="C302" s="7" t="str">
        <f>'Списак уч. по учионицама'!F342</f>
        <v>14. октобар</v>
      </c>
      <c r="D302" s="8">
        <f>'Списак уч. по учионицама'!K342</f>
        <v>11</v>
      </c>
      <c r="E302" s="9">
        <f>'Списак уч. по учионицама'!L342</f>
        <v>20</v>
      </c>
      <c r="G302" s="6" t="str">
        <f>'Списак уч. по учионицама'!C343</f>
        <v>Димитрије Милутиновић</v>
      </c>
      <c r="H302" s="5">
        <f>'Списак уч. по учионицама'!D343</f>
        <v>6</v>
      </c>
      <c r="I302" s="7" t="str">
        <f>'Списак уч. по учионицама'!F343</f>
        <v>Деспот Стефан Лазаревић</v>
      </c>
      <c r="J302" s="8">
        <f>'Списак уч. по учионицама'!K343</f>
        <v>11</v>
      </c>
      <c r="K302" s="9">
        <f>'Списак уч. по учионицама'!L343</f>
        <v>22</v>
      </c>
    </row>
    <row r="303" spans="1:11" ht="36" customHeight="1" thickTop="1" x14ac:dyDescent="0.25">
      <c r="A303" s="2" t="s">
        <v>13</v>
      </c>
      <c r="B303" s="3" t="s">
        <v>14</v>
      </c>
      <c r="C303" s="3" t="s">
        <v>15</v>
      </c>
      <c r="D303" s="3" t="s">
        <v>16</v>
      </c>
      <c r="E303" s="4" t="s">
        <v>17</v>
      </c>
      <c r="G303" s="2" t="s">
        <v>13</v>
      </c>
      <c r="H303" s="3" t="s">
        <v>14</v>
      </c>
      <c r="I303" s="3" t="s">
        <v>15</v>
      </c>
      <c r="J303" s="3" t="s">
        <v>16</v>
      </c>
      <c r="K303" s="4" t="s">
        <v>17</v>
      </c>
    </row>
    <row r="304" spans="1:11" ht="36" customHeight="1" thickBot="1" x14ac:dyDescent="0.3">
      <c r="A304" s="6" t="str">
        <f>'Списак уч. по учионицама'!C344</f>
        <v>Павле Божовић</v>
      </c>
      <c r="B304" s="5">
        <f>'Списак уч. по учионицама'!D344</f>
        <v>6</v>
      </c>
      <c r="C304" s="7" t="str">
        <f>'Списак уч. по учионицама'!F344</f>
        <v>Стеван Синђелић</v>
      </c>
      <c r="D304" s="8">
        <f>'Списак уч. по учионицама'!K344</f>
        <v>11</v>
      </c>
      <c r="E304" s="9">
        <f>'Списак уч. по учионицама'!L344</f>
        <v>24</v>
      </c>
      <c r="G304" s="6" t="str">
        <f>'Списак уч. по учионицама'!C345</f>
        <v>Максим Филиповић</v>
      </c>
      <c r="H304" s="5">
        <f>'Списак уч. по учионицама'!D345</f>
        <v>6</v>
      </c>
      <c r="I304" s="7" t="str">
        <f>'Списак уч. по учионицама'!F345</f>
        <v>Посавски партизани</v>
      </c>
      <c r="J304" s="8">
        <f>'Списак уч. по учионицама'!K345</f>
        <v>11</v>
      </c>
      <c r="K304" s="9">
        <f>'Списак уч. по учионицама'!L345</f>
        <v>25</v>
      </c>
    </row>
    <row r="305" spans="1:11" ht="36" customHeight="1" thickTop="1" x14ac:dyDescent="0.25">
      <c r="A305" s="2" t="s">
        <v>13</v>
      </c>
      <c r="B305" s="3" t="s">
        <v>14</v>
      </c>
      <c r="C305" s="3" t="s">
        <v>15</v>
      </c>
      <c r="D305" s="3" t="s">
        <v>16</v>
      </c>
      <c r="E305" s="4" t="s">
        <v>17</v>
      </c>
      <c r="G305" s="2" t="s">
        <v>13</v>
      </c>
      <c r="H305" s="3" t="s">
        <v>14</v>
      </c>
      <c r="I305" s="3" t="s">
        <v>15</v>
      </c>
      <c r="J305" s="3" t="s">
        <v>16</v>
      </c>
      <c r="K305" s="4" t="s">
        <v>17</v>
      </c>
    </row>
    <row r="306" spans="1:11" ht="36" customHeight="1" thickBot="1" x14ac:dyDescent="0.3">
      <c r="A306" s="6" t="str">
        <f>'Списак уч. по учионицама'!C346</f>
        <v>Јелена Влашки</v>
      </c>
      <c r="B306" s="5">
        <f>'Списак уч. по учионицама'!D346</f>
        <v>6</v>
      </c>
      <c r="C306" s="7" t="str">
        <f>'Списак уч. по учионицама'!F346</f>
        <v>Павле Савић</v>
      </c>
      <c r="D306" s="8">
        <f>'Списак уч. по учионицама'!K346</f>
        <v>11</v>
      </c>
      <c r="E306" s="9">
        <f>'Списак уч. по учионицама'!L346</f>
        <v>27</v>
      </c>
      <c r="G306" s="6" t="str">
        <f>'Списак уч. по учионицама'!C347</f>
        <v>Стефан Ристески</v>
      </c>
      <c r="H306" s="5">
        <f>'Списак уч. по учионицама'!D347</f>
        <v>6</v>
      </c>
      <c r="I306" s="7" t="str">
        <f>'Списак уч. по учионицама'!F347</f>
        <v>Лаза Костић</v>
      </c>
      <c r="J306" s="8">
        <f>'Списак уч. по учионицама'!K347</f>
        <v>11</v>
      </c>
      <c r="K306" s="9">
        <f>'Списак уч. по учионицама'!L347</f>
        <v>29</v>
      </c>
    </row>
    <row r="307" spans="1:11" ht="36" customHeight="1" thickTop="1" x14ac:dyDescent="0.25">
      <c r="A307" s="2" t="s">
        <v>13</v>
      </c>
      <c r="B307" s="3" t="s">
        <v>14</v>
      </c>
      <c r="C307" s="3" t="s">
        <v>15</v>
      </c>
      <c r="D307" s="3" t="s">
        <v>16</v>
      </c>
      <c r="E307" s="4" t="s">
        <v>17</v>
      </c>
      <c r="G307" s="2" t="s">
        <v>13</v>
      </c>
      <c r="H307" s="3" t="s">
        <v>14</v>
      </c>
      <c r="I307" s="3" t="s">
        <v>15</v>
      </c>
      <c r="J307" s="3" t="s">
        <v>16</v>
      </c>
      <c r="K307" s="4" t="s">
        <v>17</v>
      </c>
    </row>
    <row r="308" spans="1:11" ht="36" customHeight="1" thickBot="1" x14ac:dyDescent="0.3">
      <c r="A308" s="6" t="str">
        <f>'Списак уч. по учионицама'!C348</f>
        <v>Маша Ћирковић</v>
      </c>
      <c r="B308" s="5">
        <f>'Списак уч. по учионицама'!D348</f>
        <v>7</v>
      </c>
      <c r="C308" s="7" t="str">
        <f>'Списак уч. по учионицама'!F348</f>
        <v>1300 каплара</v>
      </c>
      <c r="D308" s="8">
        <f>'Списак уч. по учионицама'!K348</f>
        <v>11</v>
      </c>
      <c r="E308" s="9">
        <f>'Списак уч. по учионицама'!L348</f>
        <v>2</v>
      </c>
      <c r="G308" s="6" t="str">
        <f>'Списак уч. по учионицама'!C349</f>
        <v>Давид Марјановић</v>
      </c>
      <c r="H308" s="5">
        <f>'Списак уч. по учионицама'!D349</f>
        <v>7</v>
      </c>
      <c r="I308" s="7" t="str">
        <f>'Списак уч. по учионицама'!F349</f>
        <v>С. Шумановић</v>
      </c>
      <c r="J308" s="8">
        <f>'Списак уч. по учионицама'!K349</f>
        <v>11</v>
      </c>
      <c r="K308" s="9">
        <f>'Списак уч. по учионицама'!L349</f>
        <v>6</v>
      </c>
    </row>
    <row r="309" spans="1:11" ht="36" customHeight="1" thickTop="1" x14ac:dyDescent="0.25">
      <c r="A309" s="2" t="s">
        <v>13</v>
      </c>
      <c r="B309" s="3" t="s">
        <v>14</v>
      </c>
      <c r="C309" s="3" t="s">
        <v>15</v>
      </c>
      <c r="D309" s="3" t="s">
        <v>16</v>
      </c>
      <c r="E309" s="4" t="s">
        <v>17</v>
      </c>
      <c r="G309" s="2" t="s">
        <v>13</v>
      </c>
      <c r="H309" s="3" t="s">
        <v>14</v>
      </c>
      <c r="I309" s="3" t="s">
        <v>15</v>
      </c>
      <c r="J309" s="3" t="s">
        <v>16</v>
      </c>
      <c r="K309" s="4" t="s">
        <v>17</v>
      </c>
    </row>
    <row r="310" spans="1:11" ht="36" customHeight="1" thickBot="1" x14ac:dyDescent="0.3">
      <c r="A310" s="6" t="str">
        <f>'Списак уч. по учионицама'!C350</f>
        <v>Максим Вујовић</v>
      </c>
      <c r="B310" s="5">
        <f>'Списак уч. по учионицама'!D350</f>
        <v>7</v>
      </c>
      <c r="C310" s="7" t="str">
        <f>'Списак уч. по учионицама'!F350</f>
        <v>Вељко Дугошевић</v>
      </c>
      <c r="D310" s="8">
        <f>'Списак уч. по учионицама'!K350</f>
        <v>11</v>
      </c>
      <c r="E310" s="9">
        <f>'Списак уч. по учионицама'!L350</f>
        <v>9</v>
      </c>
      <c r="G310" s="6" t="str">
        <f>'Списак уч. по учионицама'!C351</f>
        <v>Никола Благојевић</v>
      </c>
      <c r="H310" s="5">
        <f>'Списак уч. по учионицама'!D351</f>
        <v>7</v>
      </c>
      <c r="I310" s="7" t="str">
        <f>'Списак уч. по учионицама'!F351</f>
        <v>Јован Миодраговић</v>
      </c>
      <c r="J310" s="8">
        <f>'Списак уч. по учионицама'!K351</f>
        <v>11</v>
      </c>
      <c r="K310" s="9">
        <f>'Списак уч. по учионицама'!L351</f>
        <v>14</v>
      </c>
    </row>
    <row r="311" spans="1:11" ht="36" customHeight="1" thickTop="1" x14ac:dyDescent="0.25">
      <c r="A311" s="2" t="s">
        <v>13</v>
      </c>
      <c r="B311" s="3" t="s">
        <v>14</v>
      </c>
      <c r="C311" s="3" t="s">
        <v>15</v>
      </c>
      <c r="D311" s="3" t="s">
        <v>16</v>
      </c>
      <c r="E311" s="4" t="s">
        <v>17</v>
      </c>
      <c r="G311" s="2" t="s">
        <v>13</v>
      </c>
      <c r="H311" s="3" t="s">
        <v>14</v>
      </c>
      <c r="I311" s="3" t="s">
        <v>15</v>
      </c>
      <c r="J311" s="3" t="s">
        <v>16</v>
      </c>
      <c r="K311" s="4" t="s">
        <v>17</v>
      </c>
    </row>
    <row r="312" spans="1:11" ht="36" customHeight="1" thickBot="1" x14ac:dyDescent="0.3">
      <c r="A312" s="6" t="str">
        <f>'Списак уч. по учионицама'!C352</f>
        <v xml:space="preserve">Урош Јаћевић </v>
      </c>
      <c r="B312" s="5">
        <f>'Списак уч. по учионицама'!D352</f>
        <v>7</v>
      </c>
      <c r="C312" s="7" t="str">
        <f>'Списак уч. по учионицама'!F352</f>
        <v>Бановић Страхиња</v>
      </c>
      <c r="D312" s="8">
        <f>'Списак уч. по учионицама'!K352</f>
        <v>11</v>
      </c>
      <c r="E312" s="9">
        <f>'Списак уч. по учионицама'!L352</f>
        <v>18</v>
      </c>
      <c r="G312" s="6" t="str">
        <f>'Списак уч. по учионицама'!C353</f>
        <v>Андреј Петровић</v>
      </c>
      <c r="H312" s="5">
        <f>'Списак уч. по учионицама'!D353</f>
        <v>7</v>
      </c>
      <c r="I312" s="7" t="str">
        <f>'Списак уч. по учионицама'!F353</f>
        <v>Математичка гимназија</v>
      </c>
      <c r="J312" s="8">
        <f>'Списак уч. по учионицама'!K353</f>
        <v>11</v>
      </c>
      <c r="K312" s="9">
        <f>'Списак уч. по учионицама'!L353</f>
        <v>21</v>
      </c>
    </row>
    <row r="313" spans="1:11" ht="36" customHeight="1" thickTop="1" x14ac:dyDescent="0.25">
      <c r="A313" s="2" t="s">
        <v>13</v>
      </c>
      <c r="B313" s="3" t="s">
        <v>14</v>
      </c>
      <c r="C313" s="3" t="s">
        <v>15</v>
      </c>
      <c r="D313" s="3" t="s">
        <v>16</v>
      </c>
      <c r="E313" s="4" t="s">
        <v>17</v>
      </c>
      <c r="G313" s="2" t="s">
        <v>13</v>
      </c>
      <c r="H313" s="3" t="s">
        <v>14</v>
      </c>
      <c r="I313" s="3" t="s">
        <v>15</v>
      </c>
      <c r="J313" s="3" t="s">
        <v>16</v>
      </c>
      <c r="K313" s="4" t="s">
        <v>17</v>
      </c>
    </row>
    <row r="314" spans="1:11" ht="36" customHeight="1" thickBot="1" x14ac:dyDescent="0.3">
      <c r="A314" s="6" t="str">
        <f>'Списак уч. по учионицама'!C354</f>
        <v>Душан Апостоловски</v>
      </c>
      <c r="B314" s="5">
        <f>'Списак уч. по учионицама'!D354</f>
        <v>7</v>
      </c>
      <c r="C314" s="7" t="str">
        <f>'Списак уч. по учионицама'!F354</f>
        <v>Вук Караџић</v>
      </c>
      <c r="D314" s="8">
        <f>'Списак уч. по учионицама'!K354</f>
        <v>11</v>
      </c>
      <c r="E314" s="9">
        <f>'Списак уч. по учионицама'!L354</f>
        <v>26</v>
      </c>
      <c r="G314" s="6" t="str">
        <f>'Списак уч. по учионицама'!C355</f>
        <v>Марко Јефтовић</v>
      </c>
      <c r="H314" s="5">
        <f>'Списак уч. по учионицама'!D355</f>
        <v>7</v>
      </c>
      <c r="I314" s="7" t="str">
        <f>'Списак уч. по учионицама'!F355</f>
        <v>20. октобар</v>
      </c>
      <c r="J314" s="8">
        <f>'Списак уч. по учионицама'!K355</f>
        <v>11</v>
      </c>
      <c r="K314" s="9">
        <f>'Списак уч. по учионицама'!L355</f>
        <v>30</v>
      </c>
    </row>
    <row r="315" spans="1:11" ht="36" customHeight="1" thickTop="1" x14ac:dyDescent="0.25">
      <c r="A315" s="2" t="s">
        <v>13</v>
      </c>
      <c r="B315" s="3" t="s">
        <v>14</v>
      </c>
      <c r="C315" s="3" t="s">
        <v>15</v>
      </c>
      <c r="D315" s="3" t="s">
        <v>16</v>
      </c>
      <c r="E315" s="4" t="s">
        <v>17</v>
      </c>
      <c r="G315" s="2" t="s">
        <v>13</v>
      </c>
      <c r="H315" s="3" t="s">
        <v>14</v>
      </c>
      <c r="I315" s="3" t="s">
        <v>15</v>
      </c>
      <c r="J315" s="3" t="s">
        <v>16</v>
      </c>
      <c r="K315" s="4" t="s">
        <v>17</v>
      </c>
    </row>
    <row r="316" spans="1:11" ht="36" customHeight="1" thickBot="1" x14ac:dyDescent="0.3">
      <c r="A316" s="6" t="str">
        <f>'Списак уч. по учионицама'!C356</f>
        <v>Маја Митић</v>
      </c>
      <c r="B316" s="5">
        <f>'Списак уч. по учионицама'!D356</f>
        <v>8</v>
      </c>
      <c r="C316" s="7" t="str">
        <f>'Списак уч. по учионицама'!F356</f>
        <v>Радоје Домановић</v>
      </c>
      <c r="D316" s="8">
        <f>'Списак уч. по учионицама'!K356</f>
        <v>11</v>
      </c>
      <c r="E316" s="9">
        <f>'Списак уч. по учионицама'!L356</f>
        <v>4</v>
      </c>
      <c r="G316" s="6" t="str">
        <f>'Списак уч. по учионицама'!C357</f>
        <v>Јана Шишовић</v>
      </c>
      <c r="H316" s="5">
        <f>'Списак уч. по учионицама'!D357</f>
        <v>8</v>
      </c>
      <c r="I316" s="7" t="str">
        <f>'Списак уч. по учионицама'!F357</f>
        <v>Математичка гимназија</v>
      </c>
      <c r="J316" s="8">
        <f>'Списак уч. по учионицама'!K357</f>
        <v>11</v>
      </c>
      <c r="K316" s="9">
        <f>'Списак уч. по учионицама'!L357</f>
        <v>7</v>
      </c>
    </row>
    <row r="317" spans="1:11" ht="36" customHeight="1" thickTop="1" x14ac:dyDescent="0.25">
      <c r="A317" s="2" t="s">
        <v>13</v>
      </c>
      <c r="B317" s="3" t="s">
        <v>14</v>
      </c>
      <c r="C317" s="3" t="s">
        <v>15</v>
      </c>
      <c r="D317" s="3" t="s">
        <v>16</v>
      </c>
      <c r="E317" s="4" t="s">
        <v>17</v>
      </c>
      <c r="G317" s="2" t="s">
        <v>13</v>
      </c>
      <c r="H317" s="3" t="s">
        <v>14</v>
      </c>
      <c r="I317" s="3" t="s">
        <v>15</v>
      </c>
      <c r="J317" s="3" t="s">
        <v>16</v>
      </c>
      <c r="K317" s="4" t="s">
        <v>17</v>
      </c>
    </row>
    <row r="318" spans="1:11" ht="36" customHeight="1" thickBot="1" x14ac:dyDescent="0.3">
      <c r="A318" s="6" t="str">
        <f>'Списак уч. по учионицама'!C358</f>
        <v>Никола Грујић</v>
      </c>
      <c r="B318" s="5">
        <f>'Списак уч. по учионицама'!D358</f>
        <v>8</v>
      </c>
      <c r="C318" s="7" t="str">
        <f>'Списак уч. по учионицама'!F358</f>
        <v>Јован Стерија Поповић</v>
      </c>
      <c r="D318" s="8">
        <f>'Списак уч. по учионицама'!K358</f>
        <v>11</v>
      </c>
      <c r="E318" s="9">
        <f>'Списак уч. по учионицама'!L358</f>
        <v>11</v>
      </c>
      <c r="G318" s="6" t="str">
        <f>'Списак уч. по учионицама'!C359</f>
        <v>Милош Жижић</v>
      </c>
      <c r="H318" s="5">
        <f>'Списак уч. по учионицама'!D359</f>
        <v>8</v>
      </c>
      <c r="I318" s="7" t="str">
        <f>'Списак уч. по учионицама'!F359</f>
        <v>Јован Миодраговић</v>
      </c>
      <c r="J318" s="8">
        <f>'Списак уч. по учионицама'!K359</f>
        <v>11</v>
      </c>
      <c r="K318" s="9">
        <f>'Списак уч. по учионицама'!L359</f>
        <v>16</v>
      </c>
    </row>
    <row r="319" spans="1:11" ht="36" customHeight="1" thickTop="1" x14ac:dyDescent="0.25">
      <c r="A319" s="2" t="s">
        <v>13</v>
      </c>
      <c r="B319" s="3" t="s">
        <v>14</v>
      </c>
      <c r="C319" s="3" t="s">
        <v>15</v>
      </c>
      <c r="D319" s="3" t="s">
        <v>16</v>
      </c>
      <c r="E319" s="4" t="s">
        <v>17</v>
      </c>
      <c r="G319" s="2" t="s">
        <v>13</v>
      </c>
      <c r="H319" s="3" t="s">
        <v>14</v>
      </c>
      <c r="I319" s="3" t="s">
        <v>15</v>
      </c>
      <c r="J319" s="3" t="s">
        <v>16</v>
      </c>
      <c r="K319" s="4" t="s">
        <v>17</v>
      </c>
    </row>
    <row r="320" spans="1:11" ht="36" customHeight="1" thickBot="1" x14ac:dyDescent="0.3">
      <c r="A320" s="6" t="str">
        <f>'Списак уч. по учионицама'!C360</f>
        <v>Данило Окановић</v>
      </c>
      <c r="B320" s="5">
        <f>'Списак уч. по учионицама'!D360</f>
        <v>8</v>
      </c>
      <c r="C320" s="7" t="str">
        <f>'Списак уч. по учионицама'!F360</f>
        <v>Математичка гимназија</v>
      </c>
      <c r="D320" s="8">
        <f>'Списак уч. по учионицама'!K360</f>
        <v>11</v>
      </c>
      <c r="E320" s="9">
        <f>'Списак уч. по учионицама'!L360</f>
        <v>19</v>
      </c>
      <c r="G320" s="6" t="str">
        <f>'Списак уч. по учионицама'!C361</f>
        <v>Марко Тошев</v>
      </c>
      <c r="H320" s="5">
        <f>'Списак уч. по учионицама'!D361</f>
        <v>8</v>
      </c>
      <c r="I320" s="7" t="str">
        <f>'Списак уч. по учионицама'!F361</f>
        <v>Раде Кончар</v>
      </c>
      <c r="J320" s="8">
        <f>'Списак уч. по учионицама'!K361</f>
        <v>11</v>
      </c>
      <c r="K320" s="9">
        <f>'Списак уч. по учионицама'!L361</f>
        <v>23</v>
      </c>
    </row>
    <row r="321" spans="1:11" ht="36" customHeight="1" thickTop="1" x14ac:dyDescent="0.25">
      <c r="A321" s="2" t="s">
        <v>13</v>
      </c>
      <c r="B321" s="3" t="s">
        <v>14</v>
      </c>
      <c r="C321" s="3" t="s">
        <v>15</v>
      </c>
      <c r="D321" s="3" t="s">
        <v>16</v>
      </c>
      <c r="E321" s="4" t="s">
        <v>17</v>
      </c>
      <c r="G321" s="2" t="s">
        <v>13</v>
      </c>
      <c r="H321" s="3" t="s">
        <v>14</v>
      </c>
      <c r="I321" s="3" t="s">
        <v>15</v>
      </c>
      <c r="J321" s="3" t="s">
        <v>16</v>
      </c>
      <c r="K321" s="4" t="s">
        <v>17</v>
      </c>
    </row>
    <row r="322" spans="1:11" ht="36" customHeight="1" thickBot="1" x14ac:dyDescent="0.3">
      <c r="A322" s="6" t="str">
        <f>'Списак уч. по учионицама'!C362</f>
        <v>Катарина Јовановић</v>
      </c>
      <c r="B322" s="5">
        <f>'Списак уч. по учионицама'!D362</f>
        <v>8</v>
      </c>
      <c r="C322" s="7" t="str">
        <f>'Списак уч. по учионицама'!F362</f>
        <v>20. октобар</v>
      </c>
      <c r="D322" s="8">
        <f>'Списак уч. по учионицама'!K362</f>
        <v>11</v>
      </c>
      <c r="E322" s="9">
        <f>'Списак уч. по учионицама'!L362</f>
        <v>28</v>
      </c>
      <c r="G322" s="6" t="str">
        <f>'Списак уч. по учионицама'!C366</f>
        <v>Филип Шумић</v>
      </c>
      <c r="H322" s="5">
        <f>'Списак уч. по учионицама'!D366</f>
        <v>6</v>
      </c>
      <c r="I322" s="7" t="str">
        <f>'Списак уч. по учионицама'!F366</f>
        <v>Радоје Домановић</v>
      </c>
      <c r="J322" s="8">
        <f>'Списак уч. по учионицама'!K366</f>
        <v>12</v>
      </c>
      <c r="K322" s="9">
        <f>'Списак уч. по учионицама'!L366</f>
        <v>1</v>
      </c>
    </row>
    <row r="323" spans="1:11" ht="36" customHeight="1" thickTop="1" x14ac:dyDescent="0.25">
      <c r="A323" s="2" t="s">
        <v>13</v>
      </c>
      <c r="B323" s="3" t="s">
        <v>14</v>
      </c>
      <c r="C323" s="3" t="s">
        <v>15</v>
      </c>
      <c r="D323" s="3" t="s">
        <v>16</v>
      </c>
      <c r="E323" s="4" t="s">
        <v>17</v>
      </c>
      <c r="G323" s="2" t="s">
        <v>13</v>
      </c>
      <c r="H323" s="3" t="s">
        <v>14</v>
      </c>
      <c r="I323" s="3" t="s">
        <v>15</v>
      </c>
      <c r="J323" s="3" t="s">
        <v>16</v>
      </c>
      <c r="K323" s="4" t="s">
        <v>17</v>
      </c>
    </row>
    <row r="324" spans="1:11" ht="36" customHeight="1" thickBot="1" x14ac:dyDescent="0.3">
      <c r="A324" s="6" t="str">
        <f>'Списак уч. по учионицама'!C367</f>
        <v>Павле Ђоковић</v>
      </c>
      <c r="B324" s="5">
        <f>'Списак уч. по учионицама'!D367</f>
        <v>6</v>
      </c>
      <c r="C324" s="7" t="str">
        <f>'Списак уч. по учионицама'!F367</f>
        <v>Ћилило и Методије</v>
      </c>
      <c r="D324" s="8">
        <f>'Списак уч. по учионицама'!K367</f>
        <v>12</v>
      </c>
      <c r="E324" s="9">
        <f>'Списак уч. по учионицама'!L367</f>
        <v>3</v>
      </c>
      <c r="G324" s="6" t="str">
        <f>'Списак уч. по учионицама'!C368</f>
        <v>Урош Николетић</v>
      </c>
      <c r="H324" s="5">
        <f>'Списак уч. по учионицама'!D368</f>
        <v>6</v>
      </c>
      <c r="I324" s="7" t="str">
        <f>'Списак уч. по учионицама'!F368</f>
        <v>Вук Караџић</v>
      </c>
      <c r="J324" s="8">
        <f>'Списак уч. по учионицама'!K368</f>
        <v>12</v>
      </c>
      <c r="K324" s="9">
        <f>'Списак уч. по учионицама'!L368</f>
        <v>5</v>
      </c>
    </row>
    <row r="325" spans="1:11" ht="36" customHeight="1" thickTop="1" x14ac:dyDescent="0.25">
      <c r="A325" s="2" t="s">
        <v>13</v>
      </c>
      <c r="B325" s="3" t="s">
        <v>14</v>
      </c>
      <c r="C325" s="3" t="s">
        <v>15</v>
      </c>
      <c r="D325" s="3" t="s">
        <v>16</v>
      </c>
      <c r="E325" s="4" t="s">
        <v>17</v>
      </c>
      <c r="G325" s="2" t="s">
        <v>13</v>
      </c>
      <c r="H325" s="3" t="s">
        <v>14</v>
      </c>
      <c r="I325" s="3" t="s">
        <v>15</v>
      </c>
      <c r="J325" s="3" t="s">
        <v>16</v>
      </c>
      <c r="K325" s="4" t="s">
        <v>17</v>
      </c>
    </row>
    <row r="326" spans="1:11" ht="36" customHeight="1" thickBot="1" x14ac:dyDescent="0.3">
      <c r="A326" s="6" t="str">
        <f>'Списак уч. по учионицама'!C369</f>
        <v>Лена Лапчевић</v>
      </c>
      <c r="B326" s="5">
        <f>'Списак уч. по учионицама'!D369</f>
        <v>6</v>
      </c>
      <c r="C326" s="7" t="str">
        <f>'Списак уч. по учионицама'!F369</f>
        <v>ОШ"НХ Синиша Николајевић"</v>
      </c>
      <c r="D326" s="8">
        <f>'Списак уч. по учионицама'!K369</f>
        <v>12</v>
      </c>
      <c r="E326" s="9">
        <f>'Списак уч. по учионицама'!L369</f>
        <v>8</v>
      </c>
      <c r="G326" s="6" t="str">
        <f>'Списак уч. по учионицама'!C370</f>
        <v>Никита Ивановић</v>
      </c>
      <c r="H326" s="5">
        <f>'Списак уч. по учионицама'!D370</f>
        <v>6</v>
      </c>
      <c r="I326" s="7" t="str">
        <f>'Списак уч. по учионицама'!F370</f>
        <v>Ратко Митровић</v>
      </c>
      <c r="J326" s="8">
        <f>'Списак уч. по учионицама'!K370</f>
        <v>12</v>
      </c>
      <c r="K326" s="9">
        <f>'Списак уч. по учионицама'!L370</f>
        <v>10</v>
      </c>
    </row>
    <row r="327" spans="1:11" ht="36" customHeight="1" thickTop="1" x14ac:dyDescent="0.25">
      <c r="A327" s="2" t="s">
        <v>13</v>
      </c>
      <c r="B327" s="3" t="s">
        <v>14</v>
      </c>
      <c r="C327" s="3" t="s">
        <v>15</v>
      </c>
      <c r="D327" s="3" t="s">
        <v>16</v>
      </c>
      <c r="E327" s="4" t="s">
        <v>17</v>
      </c>
      <c r="G327" s="2" t="s">
        <v>13</v>
      </c>
      <c r="H327" s="3" t="s">
        <v>14</v>
      </c>
      <c r="I327" s="3" t="s">
        <v>15</v>
      </c>
      <c r="J327" s="3" t="s">
        <v>16</v>
      </c>
      <c r="K327" s="4" t="s">
        <v>17</v>
      </c>
    </row>
    <row r="328" spans="1:11" ht="36" customHeight="1" thickBot="1" x14ac:dyDescent="0.3">
      <c r="A328" s="6" t="str">
        <f>'Списак уч. по учионицама'!C371</f>
        <v xml:space="preserve">Соња Филиповић </v>
      </c>
      <c r="B328" s="5">
        <f>'Списак уч. по учионицама'!D371</f>
        <v>6</v>
      </c>
      <c r="C328" s="7" t="str">
        <f>'Списак уч. по учионицама'!F371</f>
        <v xml:space="preserve">Бора Станковић </v>
      </c>
      <c r="D328" s="8">
        <f>'Списак уч. по учионицама'!K371</f>
        <v>12</v>
      </c>
      <c r="E328" s="9">
        <f>'Списак уч. по учионицама'!L371</f>
        <v>12</v>
      </c>
      <c r="G328" s="6" t="str">
        <f>'Списак уч. по учионицама'!C372</f>
        <v xml:space="preserve">Константин Симић </v>
      </c>
      <c r="H328" s="5">
        <f>'Списак уч. по учионицама'!D372</f>
        <v>6</v>
      </c>
      <c r="I328" s="7" t="str">
        <f>'Списак уч. по учионицама'!F372</f>
        <v>Јосиф Панчић</v>
      </c>
      <c r="J328" s="8">
        <f>'Списак уч. по учионицама'!K372</f>
        <v>12</v>
      </c>
      <c r="K328" s="9">
        <f>'Списак уч. по учионицама'!L372</f>
        <v>13</v>
      </c>
    </row>
    <row r="329" spans="1:11" ht="36" customHeight="1" thickTop="1" x14ac:dyDescent="0.25">
      <c r="A329" s="2" t="s">
        <v>13</v>
      </c>
      <c r="B329" s="3" t="s">
        <v>14</v>
      </c>
      <c r="C329" s="3" t="s">
        <v>15</v>
      </c>
      <c r="D329" s="3" t="s">
        <v>16</v>
      </c>
      <c r="E329" s="4" t="s">
        <v>17</v>
      </c>
      <c r="G329" s="2" t="s">
        <v>13</v>
      </c>
      <c r="H329" s="3" t="s">
        <v>14</v>
      </c>
      <c r="I329" s="3" t="s">
        <v>15</v>
      </c>
      <c r="J329" s="3" t="s">
        <v>16</v>
      </c>
      <c r="K329" s="4" t="s">
        <v>17</v>
      </c>
    </row>
    <row r="330" spans="1:11" ht="36" customHeight="1" thickBot="1" x14ac:dyDescent="0.3">
      <c r="A330" s="6" t="str">
        <f>'Списак уч. по учионицама'!C373</f>
        <v>Марија Маркочевић</v>
      </c>
      <c r="B330" s="5">
        <f>'Списак уч. по учионицама'!D373</f>
        <v>6</v>
      </c>
      <c r="C330" s="7" t="str">
        <f>'Списак уч. по учионицама'!F373</f>
        <v>Ћилило и Методије</v>
      </c>
      <c r="D330" s="8">
        <f>'Списак уч. по учионицама'!K373</f>
        <v>12</v>
      </c>
      <c r="E330" s="9">
        <f>'Списак уч. по учионицама'!L373</f>
        <v>15</v>
      </c>
      <c r="G330" s="6" t="str">
        <f>'Списак уч. по учионицама'!C374</f>
        <v>Марко Катић</v>
      </c>
      <c r="H330" s="5">
        <f>'Списак уч. по учионицама'!D374</f>
        <v>6</v>
      </c>
      <c r="I330" s="7" t="str">
        <f>'Списак уч. по учионицама'!F374</f>
        <v>Уједињене Нације</v>
      </c>
      <c r="J330" s="8">
        <f>'Списак уч. по учионицама'!K374</f>
        <v>12</v>
      </c>
      <c r="K330" s="9">
        <f>'Списак уч. по учионицама'!L374</f>
        <v>17</v>
      </c>
    </row>
    <row r="331" spans="1:11" ht="36" customHeight="1" thickTop="1" x14ac:dyDescent="0.25">
      <c r="A331" s="2" t="s">
        <v>13</v>
      </c>
      <c r="B331" s="3" t="s">
        <v>14</v>
      </c>
      <c r="C331" s="3" t="s">
        <v>15</v>
      </c>
      <c r="D331" s="3" t="s">
        <v>16</v>
      </c>
      <c r="E331" s="4" t="s">
        <v>17</v>
      </c>
      <c r="G331" s="2" t="s">
        <v>13</v>
      </c>
      <c r="H331" s="3" t="s">
        <v>14</v>
      </c>
      <c r="I331" s="3" t="s">
        <v>15</v>
      </c>
      <c r="J331" s="3" t="s">
        <v>16</v>
      </c>
      <c r="K331" s="4" t="s">
        <v>17</v>
      </c>
    </row>
    <row r="332" spans="1:11" ht="36" customHeight="1" thickBot="1" x14ac:dyDescent="0.3">
      <c r="A332" s="6" t="str">
        <f>'Списак уч. по учионицама'!C375</f>
        <v>Денис Хаџић</v>
      </c>
      <c r="B332" s="5">
        <f>'Списак уч. по учионицама'!D375</f>
        <v>6</v>
      </c>
      <c r="C332" s="7" t="str">
        <f>'Списак уч. по учионицама'!F375</f>
        <v>Стеван Синђелић</v>
      </c>
      <c r="D332" s="8">
        <f>'Списак уч. по учионицама'!K375</f>
        <v>12</v>
      </c>
      <c r="E332" s="9">
        <f>'Списак уч. по учионицама'!L375</f>
        <v>20</v>
      </c>
      <c r="G332" s="6" t="str">
        <f>'Списак уч. по учионицама'!C376</f>
        <v>Нина Величковић</v>
      </c>
      <c r="H332" s="5">
        <f>'Списак уч. по учионицама'!D376</f>
        <v>6</v>
      </c>
      <c r="I332" s="7" t="str">
        <f>'Списак уч. по учионицама'!F376</f>
        <v>Ћилило и Методије</v>
      </c>
      <c r="J332" s="8">
        <f>'Списак уч. по учионицама'!K376</f>
        <v>12</v>
      </c>
      <c r="K332" s="9">
        <f>'Списак уч. по учионицама'!L376</f>
        <v>22</v>
      </c>
    </row>
    <row r="333" spans="1:11" ht="36" customHeight="1" thickTop="1" x14ac:dyDescent="0.25">
      <c r="A333" s="2" t="s">
        <v>13</v>
      </c>
      <c r="B333" s="3" t="s">
        <v>14</v>
      </c>
      <c r="C333" s="3" t="s">
        <v>15</v>
      </c>
      <c r="D333" s="3" t="s">
        <v>16</v>
      </c>
      <c r="E333" s="4" t="s">
        <v>17</v>
      </c>
      <c r="G333" s="2" t="s">
        <v>13</v>
      </c>
      <c r="H333" s="3" t="s">
        <v>14</v>
      </c>
      <c r="I333" s="3" t="s">
        <v>15</v>
      </c>
      <c r="J333" s="3" t="s">
        <v>16</v>
      </c>
      <c r="K333" s="4" t="s">
        <v>17</v>
      </c>
    </row>
    <row r="334" spans="1:11" ht="36" customHeight="1" thickBot="1" x14ac:dyDescent="0.3">
      <c r="A334" s="6" t="str">
        <f>'Списак уч. по учионицама'!C377</f>
        <v>Уна Јованић</v>
      </c>
      <c r="B334" s="5">
        <f>'Списак уч. по учионицама'!D377</f>
        <v>6</v>
      </c>
      <c r="C334" s="7" t="str">
        <f>'Списак уч. по учионицама'!F377</f>
        <v>Ћилило и Методије</v>
      </c>
      <c r="D334" s="8">
        <f>'Списак уч. по учионицама'!K377</f>
        <v>12</v>
      </c>
      <c r="E334" s="9">
        <f>'Списак уч. по учионицама'!L377</f>
        <v>24</v>
      </c>
      <c r="G334" s="6" t="str">
        <f>'Списак уч. по учионицама'!C378</f>
        <v>Павле Бачвански</v>
      </c>
      <c r="H334" s="5">
        <f>'Списак уч. по учионицама'!D378</f>
        <v>6</v>
      </c>
      <c r="I334" s="7" t="str">
        <f>'Списак уч. по учионицама'!F378</f>
        <v>Ј.Ј. Змај</v>
      </c>
      <c r="J334" s="8">
        <f>'Списак уч. по учионицама'!K378</f>
        <v>12</v>
      </c>
      <c r="K334" s="9">
        <f>'Списак уч. по учионицама'!L378</f>
        <v>25</v>
      </c>
    </row>
    <row r="335" spans="1:11" ht="36" customHeight="1" thickTop="1" x14ac:dyDescent="0.25">
      <c r="A335" s="2" t="s">
        <v>13</v>
      </c>
      <c r="B335" s="3" t="s">
        <v>14</v>
      </c>
      <c r="C335" s="3" t="s">
        <v>15</v>
      </c>
      <c r="D335" s="3" t="s">
        <v>16</v>
      </c>
      <c r="E335" s="4" t="s">
        <v>17</v>
      </c>
      <c r="G335" s="2" t="s">
        <v>13</v>
      </c>
      <c r="H335" s="3" t="s">
        <v>14</v>
      </c>
      <c r="I335" s="3" t="s">
        <v>15</v>
      </c>
      <c r="J335" s="3" t="s">
        <v>16</v>
      </c>
      <c r="K335" s="4" t="s">
        <v>17</v>
      </c>
    </row>
    <row r="336" spans="1:11" ht="36" customHeight="1" thickBot="1" x14ac:dyDescent="0.3">
      <c r="A336" s="6" t="str">
        <f>'Списак уч. по учионицама'!C379</f>
        <v xml:space="preserve">Јаков Ристивојевић Рајковић </v>
      </c>
      <c r="B336" s="5">
        <f>'Списак уч. по учионицама'!D379</f>
        <v>6</v>
      </c>
      <c r="C336" s="7" t="str">
        <f>'Списак уч. по учионицама'!F379</f>
        <v>Јосиф Панчић</v>
      </c>
      <c r="D336" s="8">
        <f>'Списак уч. по учионицама'!K379</f>
        <v>12</v>
      </c>
      <c r="E336" s="9">
        <f>'Списак уч. по учионицама'!L379</f>
        <v>27</v>
      </c>
      <c r="G336" s="6" t="str">
        <f>'Списак уч. по учионицама'!C380</f>
        <v>Војин Лазарац</v>
      </c>
      <c r="H336" s="5">
        <f>'Списак уч. по учионицама'!D380</f>
        <v>6</v>
      </c>
      <c r="I336" s="7" t="str">
        <f>'Списак уч. по учионицама'!F380</f>
        <v>С. Милетић</v>
      </c>
      <c r="J336" s="8">
        <f>'Списак уч. по учионицама'!K380</f>
        <v>12</v>
      </c>
      <c r="K336" s="9">
        <f>'Списак уч. по учионицама'!L380</f>
        <v>29</v>
      </c>
    </row>
    <row r="337" spans="1:11" ht="36" customHeight="1" thickTop="1" x14ac:dyDescent="0.25">
      <c r="A337" s="2" t="s">
        <v>13</v>
      </c>
      <c r="B337" s="3" t="s">
        <v>14</v>
      </c>
      <c r="C337" s="3" t="s">
        <v>15</v>
      </c>
      <c r="D337" s="3" t="s">
        <v>16</v>
      </c>
      <c r="E337" s="4" t="s">
        <v>17</v>
      </c>
      <c r="G337" s="2" t="s">
        <v>13</v>
      </c>
      <c r="H337" s="3" t="s">
        <v>14</v>
      </c>
      <c r="I337" s="3" t="s">
        <v>15</v>
      </c>
      <c r="J337" s="3" t="s">
        <v>16</v>
      </c>
      <c r="K337" s="4" t="s">
        <v>17</v>
      </c>
    </row>
    <row r="338" spans="1:11" ht="36" customHeight="1" thickBot="1" x14ac:dyDescent="0.3">
      <c r="A338" s="6" t="str">
        <f>'Списак уч. по учионицама'!C381</f>
        <v>Исидора Комленић</v>
      </c>
      <c r="B338" s="5">
        <f>'Списак уч. по учионицама'!D381</f>
        <v>7</v>
      </c>
      <c r="C338" s="7" t="str">
        <f>'Списак уч. по учионицама'!F381</f>
        <v>Јелена Ћетковић</v>
      </c>
      <c r="D338" s="8">
        <f>'Списак уч. по учионицама'!K381</f>
        <v>12</v>
      </c>
      <c r="E338" s="9">
        <f>'Списак уч. по учионицама'!L381</f>
        <v>2</v>
      </c>
      <c r="G338" s="6" t="str">
        <f>'Списак уч. по учионицама'!C382</f>
        <v>Марко Трајковић</v>
      </c>
      <c r="H338" s="5">
        <f>'Списак уч. по учионицама'!D382</f>
        <v>7</v>
      </c>
      <c r="I338" s="7" t="str">
        <f>'Списак уч. по учионицама'!F382</f>
        <v>Математичка гимназија</v>
      </c>
      <c r="J338" s="8">
        <f>'Списак уч. по учионицама'!K382</f>
        <v>12</v>
      </c>
      <c r="K338" s="9">
        <f>'Списак уч. по учионицама'!L382</f>
        <v>6</v>
      </c>
    </row>
    <row r="339" spans="1:11" ht="36" customHeight="1" thickTop="1" x14ac:dyDescent="0.25">
      <c r="A339" s="2" t="s">
        <v>13</v>
      </c>
      <c r="B339" s="3" t="s">
        <v>14</v>
      </c>
      <c r="C339" s="3" t="s">
        <v>15</v>
      </c>
      <c r="D339" s="3" t="s">
        <v>16</v>
      </c>
      <c r="E339" s="4" t="s">
        <v>17</v>
      </c>
      <c r="G339" s="2" t="s">
        <v>13</v>
      </c>
      <c r="H339" s="3" t="s">
        <v>14</v>
      </c>
      <c r="I339" s="3" t="s">
        <v>15</v>
      </c>
      <c r="J339" s="3" t="s">
        <v>16</v>
      </c>
      <c r="K339" s="4" t="s">
        <v>17</v>
      </c>
    </row>
    <row r="340" spans="1:11" ht="36" customHeight="1" thickBot="1" x14ac:dyDescent="0.3">
      <c r="A340" s="6" t="str">
        <f>'Списак уч. по учионицама'!C383</f>
        <v xml:space="preserve">Илијана Баљак </v>
      </c>
      <c r="B340" s="5">
        <f>'Списак уч. по учионицама'!D383</f>
        <v>7</v>
      </c>
      <c r="C340" s="7" t="str">
        <f>'Списак уч. по учионицама'!F383</f>
        <v>Данило Киш</v>
      </c>
      <c r="D340" s="8">
        <f>'Списак уч. по учионицама'!K383</f>
        <v>12</v>
      </c>
      <c r="E340" s="9">
        <f>'Списак уч. по учионицама'!L383</f>
        <v>9</v>
      </c>
      <c r="G340" s="6" t="str">
        <f>'Списак уч. по учионицама'!C384</f>
        <v>Вукашин Остојић</v>
      </c>
      <c r="H340" s="5">
        <f>'Списак уч. по учионицама'!D384</f>
        <v>7</v>
      </c>
      <c r="I340" s="7" t="str">
        <f>'Списак уч. по учионицама'!F384</f>
        <v>Математичка гимназија</v>
      </c>
      <c r="J340" s="8">
        <f>'Списак уч. по учионицама'!K384</f>
        <v>12</v>
      </c>
      <c r="K340" s="9">
        <f>'Списак уч. по учионицама'!L384</f>
        <v>14</v>
      </c>
    </row>
    <row r="341" spans="1:11" ht="36" customHeight="1" thickTop="1" x14ac:dyDescent="0.25">
      <c r="A341" s="2" t="s">
        <v>13</v>
      </c>
      <c r="B341" s="3" t="s">
        <v>14</v>
      </c>
      <c r="C341" s="3" t="s">
        <v>15</v>
      </c>
      <c r="D341" s="3" t="s">
        <v>16</v>
      </c>
      <c r="E341" s="4" t="s">
        <v>17</v>
      </c>
      <c r="G341" s="2" t="s">
        <v>13</v>
      </c>
      <c r="H341" s="3" t="s">
        <v>14</v>
      </c>
      <c r="I341" s="3" t="s">
        <v>15</v>
      </c>
      <c r="J341" s="3" t="s">
        <v>16</v>
      </c>
      <c r="K341" s="4" t="s">
        <v>17</v>
      </c>
    </row>
    <row r="342" spans="1:11" ht="36" customHeight="1" thickBot="1" x14ac:dyDescent="0.3">
      <c r="A342" s="6" t="str">
        <f>'Списак уч. по учионицама'!C385</f>
        <v>Стеван Влаић</v>
      </c>
      <c r="B342" s="5">
        <f>'Списак уч. по учионицама'!D385</f>
        <v>7</v>
      </c>
      <c r="C342" s="7" t="str">
        <f>'Списак уч. по учионицама'!F385</f>
        <v>ОШ"Кнез Лазар"</v>
      </c>
      <c r="D342" s="8">
        <f>'Списак уч. по учионицама'!K385</f>
        <v>12</v>
      </c>
      <c r="E342" s="9">
        <f>'Списак уч. по учионицама'!L385</f>
        <v>18</v>
      </c>
      <c r="G342" s="6" t="str">
        <f>'Списак уч. по учионицама'!C386</f>
        <v>Миа Станојевић</v>
      </c>
      <c r="H342" s="5">
        <f>'Списак уч. по учионицама'!D386</f>
        <v>7</v>
      </c>
      <c r="I342" s="7" t="str">
        <f>'Списак уч. по учионицама'!F386</f>
        <v>Мика Антић</v>
      </c>
      <c r="J342" s="8">
        <f>'Списак уч. по учионицама'!K386</f>
        <v>12</v>
      </c>
      <c r="K342" s="9">
        <f>'Списак уч. по учионицама'!L386</f>
        <v>21</v>
      </c>
    </row>
    <row r="343" spans="1:11" ht="36" customHeight="1" thickTop="1" x14ac:dyDescent="0.25">
      <c r="A343" s="2" t="s">
        <v>13</v>
      </c>
      <c r="B343" s="3" t="s">
        <v>14</v>
      </c>
      <c r="C343" s="3" t="s">
        <v>15</v>
      </c>
      <c r="D343" s="3" t="s">
        <v>16</v>
      </c>
      <c r="E343" s="4" t="s">
        <v>17</v>
      </c>
      <c r="G343" s="2" t="s">
        <v>13</v>
      </c>
      <c r="H343" s="3" t="s">
        <v>14</v>
      </c>
      <c r="I343" s="3" t="s">
        <v>15</v>
      </c>
      <c r="J343" s="3" t="s">
        <v>16</v>
      </c>
      <c r="K343" s="4" t="s">
        <v>17</v>
      </c>
    </row>
    <row r="344" spans="1:11" ht="36" customHeight="1" thickBot="1" x14ac:dyDescent="0.3">
      <c r="A344" s="6" t="str">
        <f>'Списак уч. по учионицама'!C387</f>
        <v>Андреј Јовић</v>
      </c>
      <c r="B344" s="5">
        <f>'Списак уч. по учионицама'!D387</f>
        <v>7</v>
      </c>
      <c r="C344" s="7" t="str">
        <f>'Списак уч. по учионицама'!F387</f>
        <v>Илија Гарашанин</v>
      </c>
      <c r="D344" s="8">
        <f>'Списак уч. по учионицама'!K387</f>
        <v>12</v>
      </c>
      <c r="E344" s="9">
        <f>'Списак уч. по учионицама'!L387</f>
        <v>26</v>
      </c>
      <c r="G344" s="6" t="str">
        <f>'Списак уч. по учионицама'!C388</f>
        <v>Танасије Делић</v>
      </c>
      <c r="H344" s="5">
        <f>'Списак уч. по учионицама'!D388</f>
        <v>7</v>
      </c>
      <c r="I344" s="7" t="str">
        <f>'Списак уч. по учионицама'!F388</f>
        <v>Душко Радовић</v>
      </c>
      <c r="J344" s="8">
        <f>'Списак уч. по учионицама'!K388</f>
        <v>12</v>
      </c>
      <c r="K344" s="9">
        <f>'Списак уч. по учионицама'!L388</f>
        <v>30</v>
      </c>
    </row>
    <row r="345" spans="1:11" ht="36" customHeight="1" thickTop="1" x14ac:dyDescent="0.25">
      <c r="A345" s="2" t="s">
        <v>13</v>
      </c>
      <c r="B345" s="3" t="s">
        <v>14</v>
      </c>
      <c r="C345" s="3" t="s">
        <v>15</v>
      </c>
      <c r="D345" s="3" t="s">
        <v>16</v>
      </c>
      <c r="E345" s="4" t="s">
        <v>17</v>
      </c>
      <c r="G345" s="2" t="s">
        <v>13</v>
      </c>
      <c r="H345" s="3" t="s">
        <v>14</v>
      </c>
      <c r="I345" s="3" t="s">
        <v>15</v>
      </c>
      <c r="J345" s="3" t="s">
        <v>16</v>
      </c>
      <c r="K345" s="4" t="s">
        <v>17</v>
      </c>
    </row>
    <row r="346" spans="1:11" ht="36" customHeight="1" thickBot="1" x14ac:dyDescent="0.3">
      <c r="A346" s="6" t="str">
        <f>'Списак уч. по учионицама'!C389</f>
        <v>Василије Лопичић</v>
      </c>
      <c r="B346" s="5">
        <f>'Списак уч. по учионицама'!D389</f>
        <v>8</v>
      </c>
      <c r="C346" s="7" t="str">
        <f>'Списак уч. по учионицама'!F389</f>
        <v>Радоје Домановић</v>
      </c>
      <c r="D346" s="8">
        <f>'Списак уч. по учионицама'!K389</f>
        <v>12</v>
      </c>
      <c r="E346" s="9">
        <f>'Списак уч. по учионицама'!L389</f>
        <v>4</v>
      </c>
      <c r="G346" s="6" t="str">
        <f>'Списак уч. по учионицама'!C390</f>
        <v>Матеја Безаревић</v>
      </c>
      <c r="H346" s="5">
        <f>'Списак уч. по учионицама'!D390</f>
        <v>8</v>
      </c>
      <c r="I346" s="7" t="str">
        <f>'Списак уч. по учионицама'!F390</f>
        <v>Математичка гимназија</v>
      </c>
      <c r="J346" s="8">
        <f>'Списак уч. по учионицама'!K390</f>
        <v>12</v>
      </c>
      <c r="K346" s="9">
        <f>'Списак уч. по учионицама'!L390</f>
        <v>7</v>
      </c>
    </row>
    <row r="347" spans="1:11" ht="36" customHeight="1" thickTop="1" x14ac:dyDescent="0.25">
      <c r="A347" s="2" t="s">
        <v>13</v>
      </c>
      <c r="B347" s="3" t="s">
        <v>14</v>
      </c>
      <c r="C347" s="3" t="s">
        <v>15</v>
      </c>
      <c r="D347" s="3" t="s">
        <v>16</v>
      </c>
      <c r="E347" s="4" t="s">
        <v>17</v>
      </c>
      <c r="G347" s="2" t="s">
        <v>13</v>
      </c>
      <c r="H347" s="3" t="s">
        <v>14</v>
      </c>
      <c r="I347" s="3" t="s">
        <v>15</v>
      </c>
      <c r="J347" s="3" t="s">
        <v>16</v>
      </c>
      <c r="K347" s="4" t="s">
        <v>17</v>
      </c>
    </row>
    <row r="348" spans="1:11" ht="36" customHeight="1" thickBot="1" x14ac:dyDescent="0.3">
      <c r="A348" s="6" t="str">
        <f>'Списак уч. по учионицама'!C391</f>
        <v>Никола Јевтић</v>
      </c>
      <c r="B348" s="5">
        <f>'Списак уч. по учионицама'!D391</f>
        <v>8</v>
      </c>
      <c r="C348" s="7" t="str">
        <f>'Списак уч. по учионицама'!F391</f>
        <v>Краљ Александар Први</v>
      </c>
      <c r="D348" s="8">
        <f>'Списак уч. по учионицама'!K391</f>
        <v>12</v>
      </c>
      <c r="E348" s="9">
        <f>'Списак уч. по учионицама'!L391</f>
        <v>11</v>
      </c>
      <c r="G348" s="6" t="str">
        <f>'Списак уч. по учионицама'!C392</f>
        <v>Александар Манојловић</v>
      </c>
      <c r="H348" s="5">
        <f>'Списак уч. по учионицама'!D392</f>
        <v>8</v>
      </c>
      <c r="I348" s="7" t="str">
        <f>'Списак уч. по учионицама'!F392</f>
        <v>„Франце Прешерн“</v>
      </c>
      <c r="J348" s="8">
        <f>'Списак уч. по учионицама'!K392</f>
        <v>12</v>
      </c>
      <c r="K348" s="9">
        <f>'Списак уч. по учионицама'!L392</f>
        <v>16</v>
      </c>
    </row>
    <row r="349" spans="1:11" ht="36" customHeight="1" thickTop="1" x14ac:dyDescent="0.25">
      <c r="A349" s="2" t="s">
        <v>13</v>
      </c>
      <c r="B349" s="3" t="s">
        <v>14</v>
      </c>
      <c r="C349" s="3" t="s">
        <v>15</v>
      </c>
      <c r="D349" s="3" t="s">
        <v>16</v>
      </c>
      <c r="E349" s="4" t="s">
        <v>17</v>
      </c>
      <c r="G349" s="2" t="s">
        <v>13</v>
      </c>
      <c r="H349" s="3" t="s">
        <v>14</v>
      </c>
      <c r="I349" s="3" t="s">
        <v>15</v>
      </c>
      <c r="J349" s="3" t="s">
        <v>16</v>
      </c>
      <c r="K349" s="4" t="s">
        <v>17</v>
      </c>
    </row>
    <row r="350" spans="1:11" ht="36" customHeight="1" thickBot="1" x14ac:dyDescent="0.3">
      <c r="A350" s="6" t="str">
        <f>'Списак уч. по учионицама'!C393</f>
        <v>Душан Видојевић</v>
      </c>
      <c r="B350" s="5">
        <f>'Списак уч. по учионицама'!D393</f>
        <v>8</v>
      </c>
      <c r="C350" s="7" t="str">
        <f>'Списак уч. по учионицама'!F393</f>
        <v>Математичка гимназија</v>
      </c>
      <c r="D350" s="8">
        <f>'Списак уч. по учионицама'!K393</f>
        <v>12</v>
      </c>
      <c r="E350" s="9">
        <f>'Списак уч. по учионицама'!L393</f>
        <v>19</v>
      </c>
      <c r="G350" s="6" t="str">
        <f>'Списак уч. по учионицама'!C394</f>
        <v>Илија Кујунџић</v>
      </c>
      <c r="H350" s="5">
        <f>'Списак уч. по учионицама'!D394</f>
        <v>8</v>
      </c>
      <c r="I350" s="7" t="str">
        <f>'Списак уч. по учионицама'!F394</f>
        <v>Јелена Ћетковић</v>
      </c>
      <c r="J350" s="8">
        <f>'Списак уч. по учионицама'!K394</f>
        <v>12</v>
      </c>
      <c r="K350" s="9">
        <f>'Списак уч. по учионицама'!L394</f>
        <v>23</v>
      </c>
    </row>
    <row r="351" spans="1:11" ht="36" customHeight="1" thickTop="1" x14ac:dyDescent="0.25">
      <c r="A351" s="2" t="s">
        <v>13</v>
      </c>
      <c r="B351" s="3" t="s">
        <v>14</v>
      </c>
      <c r="C351" s="3" t="s">
        <v>15</v>
      </c>
      <c r="D351" s="3" t="s">
        <v>16</v>
      </c>
      <c r="E351" s="4" t="s">
        <v>17</v>
      </c>
      <c r="G351" s="2" t="s">
        <v>13</v>
      </c>
      <c r="H351" s="3" t="s">
        <v>14</v>
      </c>
      <c r="I351" s="3" t="s">
        <v>15</v>
      </c>
      <c r="J351" s="3" t="s">
        <v>16</v>
      </c>
      <c r="K351" s="4" t="s">
        <v>17</v>
      </c>
    </row>
    <row r="352" spans="1:11" ht="36" customHeight="1" thickBot="1" x14ac:dyDescent="0.3">
      <c r="A352" s="6" t="str">
        <f>'Списак уч. по учионицама'!C395</f>
        <v>Лука Костић</v>
      </c>
      <c r="B352" s="5">
        <f>'Списак уч. по учионицама'!D395</f>
        <v>8</v>
      </c>
      <c r="C352" s="7" t="str">
        <f>'Списак уч. по учионицама'!F395</f>
        <v>„Бранко Ћопић“</v>
      </c>
      <c r="D352" s="8">
        <f>'Списак уч. по учионицама'!K395</f>
        <v>12</v>
      </c>
      <c r="E352" s="9">
        <f>'Списак уч. по учионицама'!L395</f>
        <v>28</v>
      </c>
      <c r="G352" s="6" t="str">
        <f>'Списак уч. по учионицама'!C399</f>
        <v>Елена Михајловић</v>
      </c>
      <c r="H352" s="5">
        <f>'Списак уч. по учионицама'!D399</f>
        <v>6</v>
      </c>
      <c r="I352" s="7" t="str">
        <f>'Списак уч. по учионицама'!F399</f>
        <v>Иван Гундулић</v>
      </c>
      <c r="J352" s="8">
        <f>'Списак уч. по учионицама'!K399</f>
        <v>13</v>
      </c>
      <c r="K352" s="9">
        <f>'Списак уч. по учионицама'!L399</f>
        <v>1</v>
      </c>
    </row>
    <row r="353" spans="1:11" ht="36" customHeight="1" thickTop="1" x14ac:dyDescent="0.25">
      <c r="A353" s="2" t="s">
        <v>13</v>
      </c>
      <c r="B353" s="3" t="s">
        <v>14</v>
      </c>
      <c r="C353" s="3" t="s">
        <v>15</v>
      </c>
      <c r="D353" s="3" t="s">
        <v>16</v>
      </c>
      <c r="E353" s="4" t="s">
        <v>17</v>
      </c>
      <c r="G353" s="2" t="s">
        <v>13</v>
      </c>
      <c r="H353" s="3" t="s">
        <v>14</v>
      </c>
      <c r="I353" s="3" t="s">
        <v>15</v>
      </c>
      <c r="J353" s="3" t="s">
        <v>16</v>
      </c>
      <c r="K353" s="4" t="s">
        <v>17</v>
      </c>
    </row>
    <row r="354" spans="1:11" ht="36" customHeight="1" thickBot="1" x14ac:dyDescent="0.3">
      <c r="A354" s="6" t="str">
        <f>'Списак уч. по учионицама'!C400</f>
        <v>Ирина Мутавџић</v>
      </c>
      <c r="B354" s="5">
        <f>'Списак уч. по учионицама'!D400</f>
        <v>6</v>
      </c>
      <c r="C354" s="7" t="str">
        <f>'Списак уч. по учионицама'!F400</f>
        <v>Ћилило и Методије</v>
      </c>
      <c r="D354" s="8">
        <f>'Списак уч. по учионицама'!K400</f>
        <v>13</v>
      </c>
      <c r="E354" s="9">
        <f>'Списак уч. по учионицама'!L400</f>
        <v>3</v>
      </c>
      <c r="G354" s="6" t="str">
        <f>'Списак уч. по учионицама'!C401</f>
        <v>Милена Пантић</v>
      </c>
      <c r="H354" s="5">
        <f>'Списак уч. по учионицама'!D401</f>
        <v>6</v>
      </c>
      <c r="I354" s="7" t="str">
        <f>'Списак уч. по учионицама'!F401</f>
        <v>Дринка Павловић</v>
      </c>
      <c r="J354" s="8">
        <f>'Списак уч. по учионицама'!K401</f>
        <v>13</v>
      </c>
      <c r="K354" s="9">
        <f>'Списак уч. по учионицама'!L401</f>
        <v>5</v>
      </c>
    </row>
    <row r="355" spans="1:11" ht="36" customHeight="1" thickTop="1" x14ac:dyDescent="0.25">
      <c r="A355" s="2" t="s">
        <v>13</v>
      </c>
      <c r="B355" s="3" t="s">
        <v>14</v>
      </c>
      <c r="C355" s="3" t="s">
        <v>15</v>
      </c>
      <c r="D355" s="3" t="s">
        <v>16</v>
      </c>
      <c r="E355" s="4" t="s">
        <v>17</v>
      </c>
      <c r="G355" s="2" t="s">
        <v>13</v>
      </c>
      <c r="H355" s="3" t="s">
        <v>14</v>
      </c>
      <c r="I355" s="3" t="s">
        <v>15</v>
      </c>
      <c r="J355" s="3" t="s">
        <v>16</v>
      </c>
      <c r="K355" s="4" t="s">
        <v>17</v>
      </c>
    </row>
    <row r="356" spans="1:11" ht="36" customHeight="1" thickBot="1" x14ac:dyDescent="0.3">
      <c r="A356" s="6" t="str">
        <f>'Списак уч. по учионицама'!C402</f>
        <v>Мила Шушић</v>
      </c>
      <c r="B356" s="5">
        <f>'Списак уч. по учионицама'!D402</f>
        <v>6</v>
      </c>
      <c r="C356" s="7" t="str">
        <f>'Списак уч. по учионицама'!F402</f>
        <v>Вук Караџић</v>
      </c>
      <c r="D356" s="8">
        <f>'Списак уч. по учионицама'!K402</f>
        <v>13</v>
      </c>
      <c r="E356" s="9">
        <f>'Списак уч. по учионицама'!L402</f>
        <v>8</v>
      </c>
      <c r="G356" s="6" t="str">
        <f>'Списак уч. по учионицама'!C403</f>
        <v>Вељко Луковић</v>
      </c>
      <c r="H356" s="5">
        <f>'Списак уч. по учионицама'!D403</f>
        <v>6</v>
      </c>
      <c r="I356" s="7" t="str">
        <f>'Списак уч. по учионицама'!F403</f>
        <v>Лаза Костић</v>
      </c>
      <c r="J356" s="8">
        <f>'Списак уч. по учионицама'!K403</f>
        <v>13</v>
      </c>
      <c r="K356" s="9">
        <f>'Списак уч. по учионицама'!L403</f>
        <v>10</v>
      </c>
    </row>
    <row r="357" spans="1:11" ht="36" customHeight="1" thickTop="1" x14ac:dyDescent="0.25">
      <c r="A357" s="2" t="s">
        <v>13</v>
      </c>
      <c r="B357" s="3" t="s">
        <v>14</v>
      </c>
      <c r="C357" s="3" t="s">
        <v>15</v>
      </c>
      <c r="D357" s="3" t="s">
        <v>16</v>
      </c>
      <c r="E357" s="4" t="s">
        <v>17</v>
      </c>
      <c r="G357" s="2" t="s">
        <v>13</v>
      </c>
      <c r="H357" s="3" t="s">
        <v>14</v>
      </c>
      <c r="I357" s="3" t="s">
        <v>15</v>
      </c>
      <c r="J357" s="3" t="s">
        <v>16</v>
      </c>
      <c r="K357" s="4" t="s">
        <v>17</v>
      </c>
    </row>
    <row r="358" spans="1:11" ht="36" customHeight="1" thickBot="1" x14ac:dyDescent="0.3">
      <c r="A358" s="6" t="str">
        <f>'Списак уч. по учионицама'!C404</f>
        <v>Коља Јовановић</v>
      </c>
      <c r="B358" s="5">
        <f>'Списак уч. по учионицама'!D404</f>
        <v>6</v>
      </c>
      <c r="C358" s="7" t="str">
        <f>'Списак уч. по учионицама'!F404</f>
        <v>ООШ "Владислав Рибникар"</v>
      </c>
      <c r="D358" s="8">
        <f>'Списак уч. по учионицама'!K404</f>
        <v>13</v>
      </c>
      <c r="E358" s="9">
        <f>'Списак уч. по учионицама'!L404</f>
        <v>12</v>
      </c>
      <c r="G358" s="6" t="str">
        <f>'Списак уч. по учионицама'!C405</f>
        <v>Иван Цветиновић</v>
      </c>
      <c r="H358" s="5">
        <f>'Списак уч. по учионицама'!D405</f>
        <v>6</v>
      </c>
      <c r="I358" s="7" t="str">
        <f>'Списак уч. по учионицама'!F405</f>
        <v>Доситеј Обрадовић</v>
      </c>
      <c r="J358" s="8">
        <f>'Списак уч. по учионицама'!K405</f>
        <v>13</v>
      </c>
      <c r="K358" s="9">
        <f>'Списак уч. по учионицама'!L405</f>
        <v>13</v>
      </c>
    </row>
    <row r="359" spans="1:11" ht="36" customHeight="1" thickTop="1" x14ac:dyDescent="0.25">
      <c r="A359" s="2" t="s">
        <v>13</v>
      </c>
      <c r="B359" s="3" t="s">
        <v>14</v>
      </c>
      <c r="C359" s="3" t="s">
        <v>15</v>
      </c>
      <c r="D359" s="3" t="s">
        <v>16</v>
      </c>
      <c r="E359" s="4" t="s">
        <v>17</v>
      </c>
      <c r="G359" s="2" t="s">
        <v>13</v>
      </c>
      <c r="H359" s="3" t="s">
        <v>14</v>
      </c>
      <c r="I359" s="3" t="s">
        <v>15</v>
      </c>
      <c r="J359" s="3" t="s">
        <v>16</v>
      </c>
      <c r="K359" s="4" t="s">
        <v>17</v>
      </c>
    </row>
    <row r="360" spans="1:11" ht="36" customHeight="1" thickBot="1" x14ac:dyDescent="0.3">
      <c r="A360" s="6" t="str">
        <f>'Списак уч. по учионицама'!C406</f>
        <v>Ивона Ћокић</v>
      </c>
      <c r="B360" s="5">
        <f>'Списак уч. по учионицама'!D406</f>
        <v>6</v>
      </c>
      <c r="C360" s="7" t="str">
        <f>'Списак уч. по учионицама'!F406</f>
        <v>„Бранко Ћопић“</v>
      </c>
      <c r="D360" s="8">
        <f>'Списак уч. по учионицама'!K406</f>
        <v>13</v>
      </c>
      <c r="E360" s="9">
        <f>'Списак уч. по учионицама'!L406</f>
        <v>15</v>
      </c>
      <c r="G360" s="6" t="str">
        <f>'Списак уч. по учионицама'!C407</f>
        <v xml:space="preserve">Алексеј Ристић </v>
      </c>
      <c r="H360" s="5">
        <f>'Списак уч. по учионицама'!D407</f>
        <v>6</v>
      </c>
      <c r="I360" s="7" t="str">
        <f>'Списак уч. по учионицама'!F407</f>
        <v xml:space="preserve">Филип Филиповић </v>
      </c>
      <c r="J360" s="8">
        <f>'Списак уч. по учионицама'!K407</f>
        <v>13</v>
      </c>
      <c r="K360" s="9">
        <f>'Списак уч. по учионицама'!L407</f>
        <v>17</v>
      </c>
    </row>
    <row r="361" spans="1:11" ht="36" customHeight="1" thickTop="1" x14ac:dyDescent="0.25">
      <c r="A361" s="2" t="s">
        <v>13</v>
      </c>
      <c r="B361" s="3" t="s">
        <v>14</v>
      </c>
      <c r="C361" s="3" t="s">
        <v>15</v>
      </c>
      <c r="D361" s="3" t="s">
        <v>16</v>
      </c>
      <c r="E361" s="4" t="s">
        <v>17</v>
      </c>
      <c r="G361" s="2" t="s">
        <v>13</v>
      </c>
      <c r="H361" s="3" t="s">
        <v>14</v>
      </c>
      <c r="I361" s="3" t="s">
        <v>15</v>
      </c>
      <c r="J361" s="3" t="s">
        <v>16</v>
      </c>
      <c r="K361" s="4" t="s">
        <v>17</v>
      </c>
    </row>
    <row r="362" spans="1:11" ht="36" customHeight="1" thickBot="1" x14ac:dyDescent="0.3">
      <c r="A362" s="6" t="str">
        <f>'Списак уч. по учионицама'!C408</f>
        <v xml:space="preserve">Милица Драшковић </v>
      </c>
      <c r="B362" s="5">
        <f>'Списак уч. по учионицама'!D408</f>
        <v>6</v>
      </c>
      <c r="C362" s="7" t="str">
        <f>'Списак уч. по учионицама'!F408</f>
        <v>Доситеј Обрадовић</v>
      </c>
      <c r="D362" s="8">
        <f>'Списак уч. по учионицама'!K408</f>
        <v>13</v>
      </c>
      <c r="E362" s="9">
        <f>'Списак уч. по учионицама'!L408</f>
        <v>20</v>
      </c>
      <c r="G362" s="6" t="str">
        <f>'Списак уч. по учионицама'!C409</f>
        <v xml:space="preserve">УРОШ ШТУЛИЋ </v>
      </c>
      <c r="H362" s="5">
        <f>'Списак уч. по учионицама'!D409</f>
        <v>6</v>
      </c>
      <c r="I362" s="7" t="str">
        <f>'Списак уч. по учионицама'!F409</f>
        <v>СТЕВАН СРЕМАЦ</v>
      </c>
      <c r="J362" s="8">
        <f>'Списак уч. по учионицама'!K409</f>
        <v>13</v>
      </c>
      <c r="K362" s="9">
        <f>'Списак уч. по учионицама'!L409</f>
        <v>22</v>
      </c>
    </row>
    <row r="363" spans="1:11" ht="36" customHeight="1" thickTop="1" x14ac:dyDescent="0.25">
      <c r="A363" s="2" t="s">
        <v>13</v>
      </c>
      <c r="B363" s="3" t="s">
        <v>14</v>
      </c>
      <c r="C363" s="3" t="s">
        <v>15</v>
      </c>
      <c r="D363" s="3" t="s">
        <v>16</v>
      </c>
      <c r="E363" s="4" t="s">
        <v>17</v>
      </c>
      <c r="G363" s="2" t="s">
        <v>13</v>
      </c>
      <c r="H363" s="3" t="s">
        <v>14</v>
      </c>
      <c r="I363" s="3" t="s">
        <v>15</v>
      </c>
      <c r="J363" s="3" t="s">
        <v>16</v>
      </c>
      <c r="K363" s="4" t="s">
        <v>17</v>
      </c>
    </row>
    <row r="364" spans="1:11" ht="36" customHeight="1" thickBot="1" x14ac:dyDescent="0.3">
      <c r="A364" s="6" t="str">
        <f>'Списак уч. по учионицама'!C410</f>
        <v xml:space="preserve">Теодора Мићић </v>
      </c>
      <c r="B364" s="5">
        <f>'Списак уч. по учионицама'!D410</f>
        <v>6</v>
      </c>
      <c r="C364" s="7" t="str">
        <f>'Списак уч. по учионицама'!F410</f>
        <v>Доситеј Обрадовић</v>
      </c>
      <c r="D364" s="8">
        <f>'Списак уч. по учионицама'!K410</f>
        <v>13</v>
      </c>
      <c r="E364" s="9">
        <f>'Списак уч. по учионицама'!L410</f>
        <v>24</v>
      </c>
      <c r="G364" s="6" t="str">
        <f>'Списак уч. по учионицама'!C411</f>
        <v>Маја Арсић</v>
      </c>
      <c r="H364" s="5">
        <f>'Списак уч. по учионицама'!D411</f>
        <v>6</v>
      </c>
      <c r="I364" s="7" t="str">
        <f>'Списак уч. по учионицама'!F411</f>
        <v>Стеван Синђелић</v>
      </c>
      <c r="J364" s="8">
        <f>'Списак уч. по учионицама'!K411</f>
        <v>13</v>
      </c>
      <c r="K364" s="9">
        <f>'Списак уч. по учионицама'!L411</f>
        <v>25</v>
      </c>
    </row>
    <row r="365" spans="1:11" ht="36" customHeight="1" thickTop="1" x14ac:dyDescent="0.25">
      <c r="A365" s="2" t="s">
        <v>13</v>
      </c>
      <c r="B365" s="3" t="s">
        <v>14</v>
      </c>
      <c r="C365" s="3" t="s">
        <v>15</v>
      </c>
      <c r="D365" s="3" t="s">
        <v>16</v>
      </c>
      <c r="E365" s="4" t="s">
        <v>17</v>
      </c>
      <c r="G365" s="2" t="s">
        <v>13</v>
      </c>
      <c r="H365" s="3" t="s">
        <v>14</v>
      </c>
      <c r="I365" s="3" t="s">
        <v>15</v>
      </c>
      <c r="J365" s="3" t="s">
        <v>16</v>
      </c>
      <c r="K365" s="4" t="s">
        <v>17</v>
      </c>
    </row>
    <row r="366" spans="1:11" ht="36" customHeight="1" thickBot="1" x14ac:dyDescent="0.3">
      <c r="A366" s="6" t="str">
        <f>'Списак уч. по учионицама'!C412</f>
        <v>Никола Милојевић</v>
      </c>
      <c r="B366" s="5">
        <f>'Списак уч. по учионицама'!D412</f>
        <v>6</v>
      </c>
      <c r="C366" s="7" t="str">
        <f>'Списак уч. по учионицама'!F412</f>
        <v>Филип Кљајић Фића</v>
      </c>
      <c r="D366" s="8">
        <f>'Списак уч. по учионицама'!K412</f>
        <v>13</v>
      </c>
      <c r="E366" s="9">
        <f>'Списак уч. по учионицама'!L412</f>
        <v>27</v>
      </c>
      <c r="G366" s="6" t="str">
        <f>'Списак уч. по учионицама'!C413</f>
        <v>Ивона Грујић</v>
      </c>
      <c r="H366" s="5">
        <f>'Списак уч. по учионицама'!D413</f>
        <v>6</v>
      </c>
      <c r="I366" s="7" t="str">
        <f>'Списак уч. по учионицама'!F413</f>
        <v>Г. Принцип</v>
      </c>
      <c r="J366" s="8">
        <f>'Списак уч. по учионицама'!K413</f>
        <v>13</v>
      </c>
      <c r="K366" s="9">
        <f>'Списак уч. по учионицама'!L413</f>
        <v>29</v>
      </c>
    </row>
    <row r="367" spans="1:11" ht="36" customHeight="1" thickTop="1" x14ac:dyDescent="0.25">
      <c r="A367" s="2" t="s">
        <v>13</v>
      </c>
      <c r="B367" s="3" t="s">
        <v>14</v>
      </c>
      <c r="C367" s="3" t="s">
        <v>15</v>
      </c>
      <c r="D367" s="3" t="s">
        <v>16</v>
      </c>
      <c r="E367" s="4" t="s">
        <v>17</v>
      </c>
      <c r="G367" s="2" t="s">
        <v>13</v>
      </c>
      <c r="H367" s="3" t="s">
        <v>14</v>
      </c>
      <c r="I367" s="3" t="s">
        <v>15</v>
      </c>
      <c r="J367" s="3" t="s">
        <v>16</v>
      </c>
      <c r="K367" s="4" t="s">
        <v>17</v>
      </c>
    </row>
    <row r="368" spans="1:11" ht="36" customHeight="1" thickBot="1" x14ac:dyDescent="0.3">
      <c r="A368" s="6" t="str">
        <f>'Списак уч. по учионицама'!C414</f>
        <v>Душан Кукавчић</v>
      </c>
      <c r="B368" s="5">
        <f>'Списак уч. по учионицама'!D414</f>
        <v>7</v>
      </c>
      <c r="C368" s="7" t="str">
        <f>'Списак уч. по учионицама'!F414</f>
        <v>Драгојло Дудић</v>
      </c>
      <c r="D368" s="8">
        <f>'Списак уч. по учионицама'!K414</f>
        <v>13</v>
      </c>
      <c r="E368" s="9">
        <f>'Списак уч. по учионицама'!L414</f>
        <v>2</v>
      </c>
      <c r="G368" s="6" t="str">
        <f>'Списак уч. по учионицама'!C415</f>
        <v>Огњен Јанковић</v>
      </c>
      <c r="H368" s="5">
        <f>'Списак уч. по учионицама'!D415</f>
        <v>7</v>
      </c>
      <c r="I368" s="7" t="str">
        <f>'Списак уч. по учионицама'!F415</f>
        <v>Математичка гимназија</v>
      </c>
      <c r="J368" s="8">
        <f>'Списак уч. по учионицама'!K415</f>
        <v>13</v>
      </c>
      <c r="K368" s="9">
        <f>'Списак уч. по учионицама'!L415</f>
        <v>6</v>
      </c>
    </row>
    <row r="369" spans="1:11" ht="36" customHeight="1" thickTop="1" x14ac:dyDescent="0.25">
      <c r="A369" s="2" t="s">
        <v>13</v>
      </c>
      <c r="B369" s="3" t="s">
        <v>14</v>
      </c>
      <c r="C369" s="3" t="s">
        <v>15</v>
      </c>
      <c r="D369" s="3" t="s">
        <v>16</v>
      </c>
      <c r="E369" s="4" t="s">
        <v>17</v>
      </c>
      <c r="G369" s="2" t="s">
        <v>13</v>
      </c>
      <c r="H369" s="3" t="s">
        <v>14</v>
      </c>
      <c r="I369" s="3" t="s">
        <v>15</v>
      </c>
      <c r="J369" s="3" t="s">
        <v>16</v>
      </c>
      <c r="K369" s="4" t="s">
        <v>17</v>
      </c>
    </row>
    <row r="370" spans="1:11" ht="36" customHeight="1" thickBot="1" x14ac:dyDescent="0.3">
      <c r="A370" s="6" t="str">
        <f>'Списак уч. по учионицама'!C416</f>
        <v xml:space="preserve">Алекса Јојић </v>
      </c>
      <c r="B370" s="5">
        <f>'Списак уч. по учионицама'!D416</f>
        <v>7</v>
      </c>
      <c r="C370" s="7" t="str">
        <f>'Списак уч. по учионицама'!F416</f>
        <v>Милан Ђ. Милићевић</v>
      </c>
      <c r="D370" s="8">
        <f>'Списак уч. по учионицама'!K416</f>
        <v>13</v>
      </c>
      <c r="E370" s="9">
        <f>'Списак уч. по учионицама'!L416</f>
        <v>9</v>
      </c>
      <c r="G370" s="6" t="str">
        <f>'Списак уч. по учионицама'!C417</f>
        <v>Вукашин Кисић</v>
      </c>
      <c r="H370" s="5">
        <f>'Списак уч. по учионицама'!D417</f>
        <v>7</v>
      </c>
      <c r="I370" s="7" t="str">
        <f>'Списак уч. по учионицама'!F417</f>
        <v>Јефимија</v>
      </c>
      <c r="J370" s="8">
        <f>'Списак уч. по учионицама'!K417</f>
        <v>13</v>
      </c>
      <c r="K370" s="9">
        <f>'Списак уч. по учионицама'!L417</f>
        <v>14</v>
      </c>
    </row>
    <row r="371" spans="1:11" ht="36" customHeight="1" thickTop="1" x14ac:dyDescent="0.25">
      <c r="A371" s="2" t="s">
        <v>13</v>
      </c>
      <c r="B371" s="3" t="s">
        <v>14</v>
      </c>
      <c r="C371" s="3" t="s">
        <v>15</v>
      </c>
      <c r="D371" s="3" t="s">
        <v>16</v>
      </c>
      <c r="E371" s="4" t="s">
        <v>17</v>
      </c>
      <c r="G371" s="2" t="s">
        <v>13</v>
      </c>
      <c r="H371" s="3" t="s">
        <v>14</v>
      </c>
      <c r="I371" s="3" t="s">
        <v>15</v>
      </c>
      <c r="J371" s="3" t="s">
        <v>16</v>
      </c>
      <c r="K371" s="4" t="s">
        <v>17</v>
      </c>
    </row>
    <row r="372" spans="1:11" ht="36" customHeight="1" thickBot="1" x14ac:dyDescent="0.3">
      <c r="A372" s="6" t="str">
        <f>'Списак уч. по учионицама'!C418</f>
        <v>Максим Каран</v>
      </c>
      <c r="B372" s="5">
        <f>'Списак уч. по учионицама'!D418</f>
        <v>7</v>
      </c>
      <c r="C372" s="7" t="str">
        <f>'Списак уч. по учионицама'!F418</f>
        <v>Краљ Петар Први</v>
      </c>
      <c r="D372" s="8">
        <f>'Списак уч. по учионицама'!K418</f>
        <v>13</v>
      </c>
      <c r="E372" s="9">
        <f>'Списак уч. по учионицама'!L418</f>
        <v>18</v>
      </c>
      <c r="G372" s="6" t="str">
        <f>'Списак уч. по учионицама'!C419</f>
        <v xml:space="preserve">Обрад Вуловић </v>
      </c>
      <c r="H372" s="5">
        <f>'Списак уч. по учионицама'!D419</f>
        <v>7</v>
      </c>
      <c r="I372" s="7" t="str">
        <f>'Списак уч. по учионицама'!F419</f>
        <v>Петар Петровић Његош</v>
      </c>
      <c r="J372" s="8">
        <f>'Списак уч. по учионицама'!K419</f>
        <v>13</v>
      </c>
      <c r="K372" s="9">
        <f>'Списак уч. по учионицама'!L419</f>
        <v>21</v>
      </c>
    </row>
    <row r="373" spans="1:11" ht="36" customHeight="1" thickTop="1" x14ac:dyDescent="0.25">
      <c r="A373" s="2" t="s">
        <v>13</v>
      </c>
      <c r="B373" s="3" t="s">
        <v>14</v>
      </c>
      <c r="C373" s="3" t="s">
        <v>15</v>
      </c>
      <c r="D373" s="3" t="s">
        <v>16</v>
      </c>
      <c r="E373" s="4" t="s">
        <v>17</v>
      </c>
      <c r="G373" s="2" t="s">
        <v>13</v>
      </c>
      <c r="H373" s="3" t="s">
        <v>14</v>
      </c>
      <c r="I373" s="3" t="s">
        <v>15</v>
      </c>
      <c r="J373" s="3" t="s">
        <v>16</v>
      </c>
      <c r="K373" s="4" t="s">
        <v>17</v>
      </c>
    </row>
    <row r="374" spans="1:11" ht="36" customHeight="1" thickBot="1" x14ac:dyDescent="0.3">
      <c r="A374" s="6" t="str">
        <f>'Списак уч. по учионицама'!C420</f>
        <v>Лука Тадић</v>
      </c>
      <c r="B374" s="5">
        <f>'Списак уч. по учионицама'!D420</f>
        <v>7</v>
      </c>
      <c r="C374" s="7" t="str">
        <f>'Списак уч. по учионицама'!F420</f>
        <v>ОШ „Старина Новак“</v>
      </c>
      <c r="D374" s="8">
        <f>'Списак уч. по учионицама'!K420</f>
        <v>13</v>
      </c>
      <c r="E374" s="9">
        <f>'Списак уч. по учионицама'!L420</f>
        <v>26</v>
      </c>
      <c r="G374" s="6" t="str">
        <f>'Списак уч. по учионицама'!C421</f>
        <v>Сергеј Николић</v>
      </c>
      <c r="H374" s="5">
        <f>'Списак уч. по учионицама'!D421</f>
        <v>7</v>
      </c>
      <c r="I374" s="7" t="str">
        <f>'Списак уч. по учионицама'!F421</f>
        <v>Краљ Александар Први</v>
      </c>
      <c r="J374" s="8">
        <f>'Списак уч. по учионицама'!K421</f>
        <v>13</v>
      </c>
      <c r="K374" s="9">
        <f>'Списак уч. по учионицама'!L421</f>
        <v>30</v>
      </c>
    </row>
    <row r="375" spans="1:11" ht="36" customHeight="1" thickTop="1" x14ac:dyDescent="0.25">
      <c r="A375" s="2" t="s">
        <v>13</v>
      </c>
      <c r="B375" s="3" t="s">
        <v>14</v>
      </c>
      <c r="C375" s="3" t="s">
        <v>15</v>
      </c>
      <c r="D375" s="3" t="s">
        <v>16</v>
      </c>
      <c r="E375" s="4" t="s">
        <v>17</v>
      </c>
      <c r="G375" s="2" t="s">
        <v>13</v>
      </c>
      <c r="H375" s="3" t="s">
        <v>14</v>
      </c>
      <c r="I375" s="3" t="s">
        <v>15</v>
      </c>
      <c r="J375" s="3" t="s">
        <v>16</v>
      </c>
      <c r="K375" s="4" t="s">
        <v>17</v>
      </c>
    </row>
    <row r="376" spans="1:11" ht="36" customHeight="1" thickBot="1" x14ac:dyDescent="0.3">
      <c r="A376" s="6" t="str">
        <f>'Списак уч. по учионицама'!C422</f>
        <v>Зрна Ћирић</v>
      </c>
      <c r="B376" s="5">
        <f>'Списак уч. по учионицама'!D422</f>
        <v>8</v>
      </c>
      <c r="C376" s="7" t="str">
        <f>'Списак уч. по учионицама'!F422</f>
        <v>С. Маринковић</v>
      </c>
      <c r="D376" s="8">
        <f>'Списак уч. по учионицама'!K422</f>
        <v>13</v>
      </c>
      <c r="E376" s="9">
        <f>'Списак уч. по учионицама'!L422</f>
        <v>4</v>
      </c>
      <c r="G376" s="6" t="str">
        <f>'Списак уч. по учионицама'!C423</f>
        <v>Мила Грубовић</v>
      </c>
      <c r="H376" s="5">
        <f>'Списак уч. по учионицама'!D423</f>
        <v>8</v>
      </c>
      <c r="I376" s="7" t="str">
        <f>'Списак уч. по учионицама'!F423</f>
        <v>Математичка гимназија</v>
      </c>
      <c r="J376" s="8">
        <f>'Списак уч. по учионицама'!K423</f>
        <v>13</v>
      </c>
      <c r="K376" s="9">
        <f>'Списак уч. по учионицама'!L423</f>
        <v>7</v>
      </c>
    </row>
    <row r="377" spans="1:11" ht="36" customHeight="1" thickTop="1" x14ac:dyDescent="0.25">
      <c r="A377" s="2" t="s">
        <v>13</v>
      </c>
      <c r="B377" s="3" t="s">
        <v>14</v>
      </c>
      <c r="C377" s="3" t="s">
        <v>15</v>
      </c>
      <c r="D377" s="3" t="s">
        <v>16</v>
      </c>
      <c r="E377" s="4" t="s">
        <v>17</v>
      </c>
      <c r="G377" s="2" t="s">
        <v>13</v>
      </c>
      <c r="H377" s="3" t="s">
        <v>14</v>
      </c>
      <c r="I377" s="3" t="s">
        <v>15</v>
      </c>
      <c r="J377" s="3" t="s">
        <v>16</v>
      </c>
      <c r="K377" s="4" t="s">
        <v>17</v>
      </c>
    </row>
    <row r="378" spans="1:11" ht="36" customHeight="1" thickBot="1" x14ac:dyDescent="0.3">
      <c r="A378" s="6" t="str">
        <f>'Списак уч. по учионицама'!C424</f>
        <v>Димитрије Бујић</v>
      </c>
      <c r="B378" s="5">
        <f>'Списак уч. по учионицама'!D424</f>
        <v>8</v>
      </c>
      <c r="C378" s="7" t="str">
        <f>'Списак уч. по учионицама'!F424</f>
        <v>Милица Милошевић</v>
      </c>
      <c r="D378" s="8">
        <f>'Списак уч. по учионицама'!K424</f>
        <v>13</v>
      </c>
      <c r="E378" s="9">
        <f>'Списак уч. по учионицама'!L424</f>
        <v>11</v>
      </c>
      <c r="G378" s="6" t="str">
        <f>'Списак уч. по учионицама'!C425</f>
        <v>Алекса Јукић</v>
      </c>
      <c r="H378" s="5">
        <f>'Списак уч. по учионицама'!D425</f>
        <v>8</v>
      </c>
      <c r="I378" s="7" t="str">
        <f>'Списак уч. по учионицама'!F425</f>
        <v>„Ђура Јакшић“</v>
      </c>
      <c r="J378" s="8">
        <f>'Списак уч. по учионицама'!K425</f>
        <v>13</v>
      </c>
      <c r="K378" s="9">
        <f>'Списак уч. по учионицама'!L425</f>
        <v>16</v>
      </c>
    </row>
    <row r="379" spans="1:11" ht="36" customHeight="1" thickTop="1" x14ac:dyDescent="0.25">
      <c r="A379" s="2" t="s">
        <v>13</v>
      </c>
      <c r="B379" s="3" t="s">
        <v>14</v>
      </c>
      <c r="C379" s="3" t="s">
        <v>15</v>
      </c>
      <c r="D379" s="3" t="s">
        <v>16</v>
      </c>
      <c r="E379" s="4" t="s">
        <v>17</v>
      </c>
      <c r="G379" s="2" t="s">
        <v>13</v>
      </c>
      <c r="H379" s="3" t="s">
        <v>14</v>
      </c>
      <c r="I379" s="3" t="s">
        <v>15</v>
      </c>
      <c r="J379" s="3" t="s">
        <v>16</v>
      </c>
      <c r="K379" s="4" t="s">
        <v>17</v>
      </c>
    </row>
    <row r="380" spans="1:11" ht="36" customHeight="1" thickBot="1" x14ac:dyDescent="0.3">
      <c r="A380" s="6" t="str">
        <f>'Списак уч. по учионицама'!C426</f>
        <v xml:space="preserve">Александар Оташевић </v>
      </c>
      <c r="B380" s="5">
        <f>'Списак уч. по учионицама'!D426</f>
        <v>8</v>
      </c>
      <c r="C380" s="7" t="str">
        <f>'Списак уч. по учионицама'!F426</f>
        <v>Петар Петровић Његош</v>
      </c>
      <c r="D380" s="8">
        <f>'Списак уч. по учионицама'!K426</f>
        <v>13</v>
      </c>
      <c r="E380" s="9">
        <f>'Списак уч. по учионицама'!L426</f>
        <v>19</v>
      </c>
      <c r="G380" s="6" t="str">
        <f>'Списак уч. по учионицама'!C427</f>
        <v>Тијана Шећеровић</v>
      </c>
      <c r="H380" s="5">
        <f>'Списак уч. по учионицама'!D427</f>
        <v>8</v>
      </c>
      <c r="I380" s="7" t="str">
        <f>'Списак уч. по учионицама'!F427</f>
        <v>Ћирило и Методије</v>
      </c>
      <c r="J380" s="8">
        <f>'Списак уч. по учионицама'!K427</f>
        <v>13</v>
      </c>
      <c r="K380" s="9">
        <f>'Списак уч. по учионицама'!L427</f>
        <v>23</v>
      </c>
    </row>
    <row r="381" spans="1:11" ht="36" customHeight="1" thickTop="1" x14ac:dyDescent="0.25">
      <c r="A381" s="2" t="s">
        <v>13</v>
      </c>
      <c r="B381" s="3" t="s">
        <v>14</v>
      </c>
      <c r="C381" s="3" t="s">
        <v>15</v>
      </c>
      <c r="D381" s="3" t="s">
        <v>16</v>
      </c>
      <c r="E381" s="4" t="s">
        <v>17</v>
      </c>
      <c r="G381" s="2" t="s">
        <v>13</v>
      </c>
      <c r="H381" s="3" t="s">
        <v>14</v>
      </c>
      <c r="I381" s="3" t="s">
        <v>15</v>
      </c>
      <c r="J381" s="3" t="s">
        <v>16</v>
      </c>
      <c r="K381" s="4" t="s">
        <v>17</v>
      </c>
    </row>
    <row r="382" spans="1:11" ht="36" customHeight="1" thickBot="1" x14ac:dyDescent="0.3">
      <c r="A382" s="6" t="str">
        <f>'Списак уч. по учионицама'!C428</f>
        <v>Лазар Кипроски</v>
      </c>
      <c r="B382" s="5">
        <f>'Списак уч. по учионицама'!D428</f>
        <v>8</v>
      </c>
      <c r="C382" s="7" t="str">
        <f>'Списак уч. по учионицама'!F428</f>
        <v xml:space="preserve">М.Ђ.Милићевић </v>
      </c>
      <c r="D382" s="8">
        <f>'Списак уч. по учионицама'!K428</f>
        <v>13</v>
      </c>
      <c r="E382" s="9">
        <f>'Списак уч. по учионицама'!L428</f>
        <v>28</v>
      </c>
      <c r="G382" s="6" t="str">
        <f>'Списак уч. по учионицама'!C432</f>
        <v>Огњен Нишкић</v>
      </c>
      <c r="H382" s="5">
        <f>'Списак уч. по учионицама'!D432</f>
        <v>6</v>
      </c>
      <c r="I382" s="7" t="str">
        <f>'Списак уч. по учионицама'!F432</f>
        <v>Лаза Костић</v>
      </c>
      <c r="J382" s="8">
        <f>'Списак уч. по учионицама'!K432</f>
        <v>14</v>
      </c>
      <c r="K382" s="9">
        <f>'Списак уч. по учионицама'!L432</f>
        <v>2</v>
      </c>
    </row>
    <row r="383" spans="1:11" ht="36" customHeight="1" thickTop="1" x14ac:dyDescent="0.25">
      <c r="A383" s="2" t="s">
        <v>13</v>
      </c>
      <c r="B383" s="3" t="s">
        <v>14</v>
      </c>
      <c r="C383" s="3" t="s">
        <v>15</v>
      </c>
      <c r="D383" s="3" t="s">
        <v>16</v>
      </c>
      <c r="E383" s="4" t="s">
        <v>17</v>
      </c>
      <c r="G383" s="2" t="s">
        <v>13</v>
      </c>
      <c r="H383" s="3" t="s">
        <v>14</v>
      </c>
      <c r="I383" s="3" t="s">
        <v>15</v>
      </c>
      <c r="J383" s="3" t="s">
        <v>16</v>
      </c>
      <c r="K383" s="4" t="s">
        <v>17</v>
      </c>
    </row>
    <row r="384" spans="1:11" ht="36" customHeight="1" thickBot="1" x14ac:dyDescent="0.3">
      <c r="A384" s="6" t="str">
        <f>'Списак уч. по учионицама'!C433</f>
        <v>Петар Спасић</v>
      </c>
      <c r="B384" s="5">
        <f>'Списак уч. по учионицама'!D433</f>
        <v>6</v>
      </c>
      <c r="C384" s="7" t="str">
        <f>'Списак уч. по учионицама'!F433</f>
        <v>Ћилило и Методије</v>
      </c>
      <c r="D384" s="8">
        <f>'Списак уч. по учионицама'!K433</f>
        <v>14</v>
      </c>
      <c r="E384" s="9">
        <f>'Списак уч. по учионицама'!L433</f>
        <v>6</v>
      </c>
      <c r="G384" s="6" t="str">
        <f>'Списак уч. по учионицама'!C434</f>
        <v>Страхиња Југовић</v>
      </c>
      <c r="H384" s="5">
        <f>'Списак уч. по учионицама'!D434</f>
        <v>6</v>
      </c>
      <c r="I384" s="7" t="str">
        <f>'Списак уч. по учионицама'!F434</f>
        <v>Радоје Домановић</v>
      </c>
      <c r="J384" s="8">
        <f>'Списак уч. по учионицама'!K434</f>
        <v>14</v>
      </c>
      <c r="K384" s="9">
        <f>'Списак уч. по учионицама'!L434</f>
        <v>9</v>
      </c>
    </row>
    <row r="385" spans="1:11" ht="36" customHeight="1" thickTop="1" x14ac:dyDescent="0.25">
      <c r="A385" s="2" t="s">
        <v>13</v>
      </c>
      <c r="B385" s="3" t="s">
        <v>14</v>
      </c>
      <c r="C385" s="3" t="s">
        <v>15</v>
      </c>
      <c r="D385" s="3" t="s">
        <v>16</v>
      </c>
      <c r="E385" s="4" t="s">
        <v>17</v>
      </c>
      <c r="G385" s="2" t="s">
        <v>13</v>
      </c>
      <c r="H385" s="3" t="s">
        <v>14</v>
      </c>
      <c r="I385" s="3" t="s">
        <v>15</v>
      </c>
      <c r="J385" s="3" t="s">
        <v>16</v>
      </c>
      <c r="K385" s="4" t="s">
        <v>17</v>
      </c>
    </row>
    <row r="386" spans="1:11" ht="36" customHeight="1" thickBot="1" x14ac:dyDescent="0.3">
      <c r="A386" s="6" t="str">
        <f>'Списак уч. по учионицама'!C435</f>
        <v>Матео Ђиновић</v>
      </c>
      <c r="B386" s="5">
        <f>'Списак уч. по учионицама'!D435</f>
        <v>6</v>
      </c>
      <c r="C386" s="7" t="str">
        <f>'Списак уч. по учионицама'!F435</f>
        <v>Војвода Радомир Путник</v>
      </c>
      <c r="D386" s="8">
        <f>'Списак уч. по учионицама'!K435</f>
        <v>14</v>
      </c>
      <c r="E386" s="9">
        <f>'Списак уч. по учионицама'!L435</f>
        <v>14</v>
      </c>
      <c r="G386" s="6" t="str">
        <f>'Списак уч. по учионицама'!C436</f>
        <v>Милош Петровић</v>
      </c>
      <c r="H386" s="5">
        <f>'Списак уч. по учионицама'!D436</f>
        <v>6</v>
      </c>
      <c r="I386" s="7" t="str">
        <f>'Списак уч. по учионицама'!F436</f>
        <v>Драган Лукић</v>
      </c>
      <c r="J386" s="8">
        <f>'Списак уч. по учионицама'!K436</f>
        <v>14</v>
      </c>
      <c r="K386" s="9">
        <f>'Списак уч. по учионицама'!L436</f>
        <v>18</v>
      </c>
    </row>
    <row r="387" spans="1:11" ht="36" customHeight="1" thickTop="1" x14ac:dyDescent="0.25">
      <c r="A387" s="2" t="s">
        <v>13</v>
      </c>
      <c r="B387" s="3" t="s">
        <v>14</v>
      </c>
      <c r="C387" s="3" t="s">
        <v>15</v>
      </c>
      <c r="D387" s="3" t="s">
        <v>16</v>
      </c>
      <c r="E387" s="4" t="s">
        <v>17</v>
      </c>
      <c r="G387" s="2" t="s">
        <v>13</v>
      </c>
      <c r="H387" s="3" t="s">
        <v>14</v>
      </c>
      <c r="I387" s="3" t="s">
        <v>15</v>
      </c>
      <c r="J387" s="3" t="s">
        <v>16</v>
      </c>
      <c r="K387" s="4" t="s">
        <v>17</v>
      </c>
    </row>
    <row r="388" spans="1:11" ht="36" customHeight="1" thickBot="1" x14ac:dyDescent="0.3">
      <c r="A388" s="6" t="str">
        <f>'Списак уч. по учионицама'!C437</f>
        <v>Ива Живковић</v>
      </c>
      <c r="B388" s="5">
        <f>'Списак уч. по учионицама'!D437</f>
        <v>6</v>
      </c>
      <c r="C388" s="7" t="str">
        <f>'Списак уч. по учионицама'!F437</f>
        <v>ОШ ,,Јован Миодраговић”</v>
      </c>
      <c r="D388" s="8">
        <f>'Списак уч. по учионицама'!K437</f>
        <v>14</v>
      </c>
      <c r="E388" s="9">
        <f>'Списак уч. по учионицама'!L437</f>
        <v>21</v>
      </c>
      <c r="G388" s="6" t="str">
        <f>'Списак уч. по учионицама'!C438</f>
        <v>Немања Тадић</v>
      </c>
      <c r="H388" s="5">
        <f>'Списак уч. по учионицама'!D438</f>
        <v>6</v>
      </c>
      <c r="I388" s="7" t="str">
        <f>'Списак уч. по учионицама'!F438</f>
        <v>Доситеј Обрадовић</v>
      </c>
      <c r="J388" s="8">
        <f>'Списак уч. по учионицама'!K438</f>
        <v>14</v>
      </c>
      <c r="K388" s="9">
        <f>'Списак уч. по учионицама'!L438</f>
        <v>26</v>
      </c>
    </row>
    <row r="389" spans="1:11" ht="36" customHeight="1" thickTop="1" x14ac:dyDescent="0.25">
      <c r="A389" s="2" t="s">
        <v>13</v>
      </c>
      <c r="B389" s="3" t="s">
        <v>14</v>
      </c>
      <c r="C389" s="3" t="s">
        <v>15</v>
      </c>
      <c r="D389" s="3" t="s">
        <v>16</v>
      </c>
      <c r="E389" s="4" t="s">
        <v>17</v>
      </c>
      <c r="G389" s="2" t="s">
        <v>13</v>
      </c>
      <c r="H389" s="3" t="s">
        <v>14</v>
      </c>
      <c r="I389" s="3" t="s">
        <v>15</v>
      </c>
      <c r="J389" s="3" t="s">
        <v>16</v>
      </c>
      <c r="K389" s="4" t="s">
        <v>17</v>
      </c>
    </row>
    <row r="390" spans="1:11" ht="36" customHeight="1" thickBot="1" x14ac:dyDescent="0.3">
      <c r="A390" s="6" t="str">
        <f>'Списак уч. по учионицама'!C439</f>
        <v>Лука Ристић</v>
      </c>
      <c r="B390" s="5">
        <f>'Списак уч. по учионицама'!D439</f>
        <v>6</v>
      </c>
      <c r="C390" s="7" t="str">
        <f>'Списак уч. по учионицама'!F439</f>
        <v>Дринка Павловић</v>
      </c>
      <c r="D390" s="8">
        <f>'Списак уч. по учионицама'!K439</f>
        <v>14</v>
      </c>
      <c r="E390" s="9">
        <f>'Списак уч. по учионицама'!L439</f>
        <v>30</v>
      </c>
      <c r="G390" s="6" t="str">
        <f>'Списак уч. по учионицама'!C440</f>
        <v>Љубица Ђорђевић
 Теодоровић</v>
      </c>
      <c r="H390" s="5">
        <f>'Списак уч. по учионицама'!D440</f>
        <v>7</v>
      </c>
      <c r="I390" s="7" t="str">
        <f>'Списак уч. по учионицама'!F440</f>
        <v>Јелена Ћетковић</v>
      </c>
      <c r="J390" s="8">
        <f>'Списак уч. по учионицама'!K440</f>
        <v>14</v>
      </c>
      <c r="K390" s="9">
        <f>'Списак уч. по учионицама'!L440</f>
        <v>1</v>
      </c>
    </row>
    <row r="391" spans="1:11" ht="36" customHeight="1" thickTop="1" x14ac:dyDescent="0.25">
      <c r="A391" s="2" t="s">
        <v>13</v>
      </c>
      <c r="B391" s="3" t="s">
        <v>14</v>
      </c>
      <c r="C391" s="3" t="s">
        <v>15</v>
      </c>
      <c r="D391" s="3" t="s">
        <v>16</v>
      </c>
      <c r="E391" s="4" t="s">
        <v>17</v>
      </c>
      <c r="G391" s="2" t="s">
        <v>13</v>
      </c>
      <c r="H391" s="3" t="s">
        <v>14</v>
      </c>
      <c r="I391" s="3" t="s">
        <v>15</v>
      </c>
      <c r="J391" s="3" t="s">
        <v>16</v>
      </c>
      <c r="K391" s="4" t="s">
        <v>17</v>
      </c>
    </row>
    <row r="392" spans="1:11" ht="36" customHeight="1" thickBot="1" x14ac:dyDescent="0.3">
      <c r="A392" s="6" t="str">
        <f>'Списак уч. по учионицама'!C441</f>
        <v>Давид Матић</v>
      </c>
      <c r="B392" s="5">
        <f>'Списак уч. по учионицама'!D441</f>
        <v>7</v>
      </c>
      <c r="C392" s="7" t="str">
        <f>'Списак уч. по учионицама'!F441</f>
        <v>Вук Караџић</v>
      </c>
      <c r="D392" s="8">
        <f>'Списак уч. по учионицама'!K441</f>
        <v>14</v>
      </c>
      <c r="E392" s="9">
        <f>'Списак уч. по учионицама'!L441</f>
        <v>3</v>
      </c>
      <c r="G392" s="6" t="str">
        <f>'Списак уч. по учионицама'!C442</f>
        <v>Исидора Влајковић</v>
      </c>
      <c r="H392" s="5">
        <f>'Списак уч. по учионицама'!D442</f>
        <v>7</v>
      </c>
      <c r="I392" s="7" t="str">
        <f>'Списак уч. по учионицама'!F442</f>
        <v xml:space="preserve">ОШ « Светозар Марковић» </v>
      </c>
      <c r="J392" s="8">
        <f>'Списак уч. по учионицама'!K442</f>
        <v>14</v>
      </c>
      <c r="K392" s="9">
        <f>'Списак уч. по учионицама'!L442</f>
        <v>5</v>
      </c>
    </row>
    <row r="393" spans="1:11" ht="36" customHeight="1" thickTop="1" x14ac:dyDescent="0.25">
      <c r="A393" s="2" t="s">
        <v>13</v>
      </c>
      <c r="B393" s="3" t="s">
        <v>14</v>
      </c>
      <c r="C393" s="3" t="s">
        <v>15</v>
      </c>
      <c r="D393" s="3" t="s">
        <v>16</v>
      </c>
      <c r="E393" s="4" t="s">
        <v>17</v>
      </c>
      <c r="G393" s="2" t="s">
        <v>13</v>
      </c>
      <c r="H393" s="3" t="s">
        <v>14</v>
      </c>
      <c r="I393" s="3" t="s">
        <v>15</v>
      </c>
      <c r="J393" s="3" t="s">
        <v>16</v>
      </c>
      <c r="K393" s="4" t="s">
        <v>17</v>
      </c>
    </row>
    <row r="394" spans="1:11" ht="36" customHeight="1" thickBot="1" x14ac:dyDescent="0.3">
      <c r="A394" s="6" t="str">
        <f>'Списак уч. по учионицама'!C443</f>
        <v xml:space="preserve">Борис Љубић </v>
      </c>
      <c r="B394" s="5">
        <f>'Списак уч. по учионицама'!D443</f>
        <v>7</v>
      </c>
      <c r="C394" s="7" t="str">
        <f>'Списак уч. по учионицама'!F443</f>
        <v>Уједињене нације</v>
      </c>
      <c r="D394" s="8">
        <f>'Списак уч. по учионицама'!K443</f>
        <v>14</v>
      </c>
      <c r="E394" s="9">
        <f>'Списак уч. по учионицама'!L443</f>
        <v>8</v>
      </c>
      <c r="G394" s="6" t="str">
        <f>'Списак уч. по учионицама'!C444</f>
        <v>Нађа Рабасовић</v>
      </c>
      <c r="H394" s="5">
        <f>'Списак уч. по учионицама'!D444</f>
        <v>7</v>
      </c>
      <c r="I394" s="7" t="str">
        <f>'Списак уч. по учионицама'!F444</f>
        <v>Михајло Пупин</v>
      </c>
      <c r="J394" s="8">
        <f>'Списак уч. по учионицама'!K444</f>
        <v>14</v>
      </c>
      <c r="K394" s="9">
        <f>'Списак уч. по учионицама'!L444</f>
        <v>10</v>
      </c>
    </row>
    <row r="395" spans="1:11" ht="36" customHeight="1" thickTop="1" x14ac:dyDescent="0.25">
      <c r="A395" s="2" t="s">
        <v>13</v>
      </c>
      <c r="B395" s="3" t="s">
        <v>14</v>
      </c>
      <c r="C395" s="3" t="s">
        <v>15</v>
      </c>
      <c r="D395" s="3" t="s">
        <v>16</v>
      </c>
      <c r="E395" s="4" t="s">
        <v>17</v>
      </c>
      <c r="G395" s="2" t="s">
        <v>13</v>
      </c>
      <c r="H395" s="3" t="s">
        <v>14</v>
      </c>
      <c r="I395" s="3" t="s">
        <v>15</v>
      </c>
      <c r="J395" s="3" t="s">
        <v>16</v>
      </c>
      <c r="K395" s="4" t="s">
        <v>17</v>
      </c>
    </row>
    <row r="396" spans="1:11" ht="36" customHeight="1" thickBot="1" x14ac:dyDescent="0.3">
      <c r="A396" s="6" t="str">
        <f>'Списак уч. по учионицама'!C445</f>
        <v>Дуња Тасић</v>
      </c>
      <c r="B396" s="5">
        <f>'Списак уч. по учионицама'!D445</f>
        <v>7</v>
      </c>
      <c r="C396" s="7" t="str">
        <f>'Списак уч. по учионицама'!F445</f>
        <v>Јован Стерија Поповић</v>
      </c>
      <c r="D396" s="8">
        <f>'Списак уч. по учионицама'!K445</f>
        <v>14</v>
      </c>
      <c r="E396" s="9">
        <f>'Списак уч. по учионицама'!L445</f>
        <v>12</v>
      </c>
      <c r="G396" s="6" t="str">
        <f>'Списак уч. по учионицама'!C446</f>
        <v>Вукашин Минић</v>
      </c>
      <c r="H396" s="5">
        <f>'Списак уч. по учионицама'!D446</f>
        <v>7</v>
      </c>
      <c r="I396" s="7" t="str">
        <f>'Списак уч. по учионицама'!F446</f>
        <v>Душко Радовић</v>
      </c>
      <c r="J396" s="8">
        <f>'Списак уч. по учионицама'!K446</f>
        <v>14</v>
      </c>
      <c r="K396" s="9">
        <f>'Списак уч. по учионицама'!L446</f>
        <v>13</v>
      </c>
    </row>
    <row r="397" spans="1:11" ht="36" customHeight="1" thickTop="1" x14ac:dyDescent="0.25">
      <c r="A397" s="2" t="s">
        <v>13</v>
      </c>
      <c r="B397" s="3" t="s">
        <v>14</v>
      </c>
      <c r="C397" s="3" t="s">
        <v>15</v>
      </c>
      <c r="D397" s="3" t="s">
        <v>16</v>
      </c>
      <c r="E397" s="4" t="s">
        <v>17</v>
      </c>
      <c r="G397" s="2" t="s">
        <v>13</v>
      </c>
      <c r="H397" s="3" t="s">
        <v>14</v>
      </c>
      <c r="I397" s="3" t="s">
        <v>15</v>
      </c>
      <c r="J397" s="3" t="s">
        <v>16</v>
      </c>
      <c r="K397" s="4" t="s">
        <v>17</v>
      </c>
    </row>
    <row r="398" spans="1:11" ht="36" customHeight="1" thickBot="1" x14ac:dyDescent="0.3">
      <c r="A398" s="6" t="str">
        <f>'Списак уч. по учионицама'!C447</f>
        <v>Теодора Николић</v>
      </c>
      <c r="B398" s="5">
        <f>'Списак уч. по учионицама'!D447</f>
        <v>7</v>
      </c>
      <c r="C398" s="7" t="str">
        <f>'Списак уч. по учионицама'!F447</f>
        <v>Лаза Костић</v>
      </c>
      <c r="D398" s="8">
        <f>'Списак уч. по учионицама'!K447</f>
        <v>14</v>
      </c>
      <c r="E398" s="9">
        <f>'Списак уч. по учионицама'!L447</f>
        <v>15</v>
      </c>
      <c r="G398" s="6" t="str">
        <f>'Списак уч. по учионицама'!C448</f>
        <v>Лука Костић</v>
      </c>
      <c r="H398" s="5">
        <f>'Списак уч. по учионицама'!D448</f>
        <v>7</v>
      </c>
      <c r="I398" s="7" t="str">
        <f>'Списак уч. по учионицама'!F448</f>
        <v>ОШ"Дуле Караклајић"</v>
      </c>
      <c r="J398" s="8">
        <f>'Списак уч. по учионицама'!K448</f>
        <v>14</v>
      </c>
      <c r="K398" s="9">
        <f>'Списак уч. по учионицама'!L448</f>
        <v>17</v>
      </c>
    </row>
    <row r="399" spans="1:11" ht="36" customHeight="1" thickTop="1" x14ac:dyDescent="0.25">
      <c r="A399" s="2" t="s">
        <v>13</v>
      </c>
      <c r="B399" s="3" t="s">
        <v>14</v>
      </c>
      <c r="C399" s="3" t="s">
        <v>15</v>
      </c>
      <c r="D399" s="3" t="s">
        <v>16</v>
      </c>
      <c r="E399" s="4" t="s">
        <v>17</v>
      </c>
      <c r="G399" s="2" t="s">
        <v>13</v>
      </c>
      <c r="H399" s="3" t="s">
        <v>14</v>
      </c>
      <c r="I399" s="3" t="s">
        <v>15</v>
      </c>
      <c r="J399" s="3" t="s">
        <v>16</v>
      </c>
      <c r="K399" s="4" t="s">
        <v>17</v>
      </c>
    </row>
    <row r="400" spans="1:11" ht="36" customHeight="1" thickBot="1" x14ac:dyDescent="0.3">
      <c r="A400" s="6" t="str">
        <f>'Списак уч. по учионицама'!C449</f>
        <v xml:space="preserve">Димитрије Искреновић </v>
      </c>
      <c r="B400" s="5">
        <f>'Списак уч. по учионицама'!D449</f>
        <v>7</v>
      </c>
      <c r="C400" s="7" t="str">
        <f>'Списак уч. по учионицама'!F449</f>
        <v>Петар Петровић Његош</v>
      </c>
      <c r="D400" s="8">
        <f>'Списак уч. по учионицама'!K449</f>
        <v>14</v>
      </c>
      <c r="E400" s="9">
        <f>'Списак уч. по учионицама'!L449</f>
        <v>20</v>
      </c>
      <c r="G400" s="6" t="str">
        <f>'Списак уч. по учионицама'!C450</f>
        <v xml:space="preserve">Ања Кнез </v>
      </c>
      <c r="H400" s="5">
        <f>'Списак уч. по учионицама'!D450</f>
        <v>7</v>
      </c>
      <c r="I400" s="7" t="str">
        <f>'Списак уч. по учионицама'!F450</f>
        <v xml:space="preserve">Јанко Веселиновић </v>
      </c>
      <c r="J400" s="8">
        <f>'Списак уч. по учионицама'!K450</f>
        <v>14</v>
      </c>
      <c r="K400" s="9">
        <f>'Списак уч. по учионицама'!L450</f>
        <v>22</v>
      </c>
    </row>
    <row r="401" spans="1:11" ht="36" customHeight="1" thickTop="1" x14ac:dyDescent="0.25">
      <c r="A401" s="2" t="s">
        <v>13</v>
      </c>
      <c r="B401" s="3" t="s">
        <v>14</v>
      </c>
      <c r="C401" s="3" t="s">
        <v>15</v>
      </c>
      <c r="D401" s="3" t="s">
        <v>16</v>
      </c>
      <c r="E401" s="4" t="s">
        <v>17</v>
      </c>
      <c r="G401" s="2" t="s">
        <v>13</v>
      </c>
      <c r="H401" s="3" t="s">
        <v>14</v>
      </c>
      <c r="I401" s="3" t="s">
        <v>15</v>
      </c>
      <c r="J401" s="3" t="s">
        <v>16</v>
      </c>
      <c r="K401" s="4" t="s">
        <v>17</v>
      </c>
    </row>
    <row r="402" spans="1:11" ht="36" customHeight="1" thickBot="1" x14ac:dyDescent="0.3">
      <c r="A402" s="6" t="str">
        <f>'Списак уч. по учионицама'!C451</f>
        <v>Стефан Вучковић</v>
      </c>
      <c r="B402" s="5">
        <f>'Списак уч. по учионицама'!D451</f>
        <v>7</v>
      </c>
      <c r="C402" s="7" t="str">
        <f>'Списак уч. по учионицама'!F451</f>
        <v>Раде Кончар</v>
      </c>
      <c r="D402" s="8">
        <f>'Списак уч. по учионицама'!K451</f>
        <v>14</v>
      </c>
      <c r="E402" s="9">
        <f>'Списак уч. по учионицама'!L451</f>
        <v>24</v>
      </c>
      <c r="G402" s="6" t="str">
        <f>'Списак уч. по учионицама'!C452</f>
        <v>Ивана Пукета</v>
      </c>
      <c r="H402" s="5">
        <f>'Списак уч. по учионицама'!D452</f>
        <v>7</v>
      </c>
      <c r="I402" s="7" t="str">
        <f>'Списак уч. по учионицама'!F452</f>
        <v>ОШ „Јован Ристић“</v>
      </c>
      <c r="J402" s="8">
        <f>'Списак уч. по учионицама'!K452</f>
        <v>14</v>
      </c>
      <c r="K402" s="9">
        <f>'Списак уч. по учионицама'!L452</f>
        <v>25</v>
      </c>
    </row>
    <row r="403" spans="1:11" ht="36" customHeight="1" thickTop="1" x14ac:dyDescent="0.25">
      <c r="A403" s="2" t="s">
        <v>13</v>
      </c>
      <c r="B403" s="3" t="s">
        <v>14</v>
      </c>
      <c r="C403" s="3" t="s">
        <v>15</v>
      </c>
      <c r="D403" s="3" t="s">
        <v>16</v>
      </c>
      <c r="E403" s="4" t="s">
        <v>17</v>
      </c>
      <c r="G403" s="2" t="s">
        <v>13</v>
      </c>
      <c r="H403" s="3" t="s">
        <v>14</v>
      </c>
      <c r="I403" s="3" t="s">
        <v>15</v>
      </c>
      <c r="J403" s="3" t="s">
        <v>16</v>
      </c>
      <c r="K403" s="4" t="s">
        <v>17</v>
      </c>
    </row>
    <row r="404" spans="1:11" ht="36" customHeight="1" thickBot="1" x14ac:dyDescent="0.3">
      <c r="A404" s="6" t="str">
        <f>'Списак уч. по учионицама'!C453</f>
        <v>Лана Стаменковић</v>
      </c>
      <c r="B404" s="5">
        <f>'Списак уч. по учионицама'!D453</f>
        <v>7</v>
      </c>
      <c r="C404" s="7" t="str">
        <f>'Списак уч. по учионицама'!F453</f>
        <v>Стеван Синђелић</v>
      </c>
      <c r="D404" s="8">
        <f>'Списак уч. по учионицама'!K453</f>
        <v>14</v>
      </c>
      <c r="E404" s="9">
        <f>'Списак уч. по учионицама'!L453</f>
        <v>27</v>
      </c>
      <c r="G404" s="6" t="str">
        <f>'Списак уч. по учионицама'!C454</f>
        <v>Андријана Лончаревић</v>
      </c>
      <c r="H404" s="5">
        <f>'Списак уч. по учионицама'!D454</f>
        <v>7</v>
      </c>
      <c r="I404" s="7" t="str">
        <f>'Списак уч. по учионицама'!F454</f>
        <v>Младост</v>
      </c>
      <c r="J404" s="8">
        <f>'Списак уч. по учионицама'!K454</f>
        <v>14</v>
      </c>
      <c r="K404" s="9">
        <f>'Списак уч. по учионицама'!L454</f>
        <v>29</v>
      </c>
    </row>
    <row r="405" spans="1:11" ht="36" customHeight="1" thickTop="1" x14ac:dyDescent="0.25">
      <c r="A405" s="2" t="s">
        <v>13</v>
      </c>
      <c r="B405" s="3" t="s">
        <v>14</v>
      </c>
      <c r="C405" s="3" t="s">
        <v>15</v>
      </c>
      <c r="D405" s="3" t="s">
        <v>16</v>
      </c>
      <c r="E405" s="4" t="s">
        <v>17</v>
      </c>
      <c r="G405" s="2" t="s">
        <v>13</v>
      </c>
      <c r="H405" s="3" t="s">
        <v>14</v>
      </c>
      <c r="I405" s="3" t="s">
        <v>15</v>
      </c>
      <c r="J405" s="3" t="s">
        <v>16</v>
      </c>
      <c r="K405" s="4" t="s">
        <v>17</v>
      </c>
    </row>
    <row r="406" spans="1:11" ht="36" customHeight="1" thickBot="1" x14ac:dyDescent="0.3">
      <c r="A406" s="6" t="str">
        <f>'Списак уч. по учионицама'!C455</f>
        <v>Дуња Суботић</v>
      </c>
      <c r="B406" s="5">
        <f>'Списак уч. по учионицама'!D455</f>
        <v>8</v>
      </c>
      <c r="C406" s="7" t="str">
        <f>'Списак уч. по учионицама'!F455</f>
        <v>С. Маринковић</v>
      </c>
      <c r="D406" s="8">
        <f>'Списак уч. по учионицама'!K455</f>
        <v>14</v>
      </c>
      <c r="E406" s="9">
        <f>'Списак уч. по учионицама'!L455</f>
        <v>4</v>
      </c>
      <c r="G406" s="6" t="str">
        <f>'Списак уч. по учионицама'!C456</f>
        <v>Анђелија Ђукановић</v>
      </c>
      <c r="H406" s="5">
        <f>'Списак уч. по учионицама'!D456</f>
        <v>8</v>
      </c>
      <c r="I406" s="7" t="str">
        <f>'Списак уч. по учионицама'!F456</f>
        <v>Математичка гимназија</v>
      </c>
      <c r="J406" s="8">
        <f>'Списак уч. по учионицама'!K456</f>
        <v>14</v>
      </c>
      <c r="K406" s="9">
        <f>'Списак уч. по учионицама'!L456</f>
        <v>7</v>
      </c>
    </row>
    <row r="407" spans="1:11" ht="36" customHeight="1" thickTop="1" x14ac:dyDescent="0.25">
      <c r="A407" s="2" t="s">
        <v>13</v>
      </c>
      <c r="B407" s="3" t="s">
        <v>14</v>
      </c>
      <c r="C407" s="3" t="s">
        <v>15</v>
      </c>
      <c r="D407" s="3" t="s">
        <v>16</v>
      </c>
      <c r="E407" s="4" t="s">
        <v>17</v>
      </c>
      <c r="G407" s="2" t="s">
        <v>13</v>
      </c>
      <c r="H407" s="3" t="s">
        <v>14</v>
      </c>
      <c r="I407" s="3" t="s">
        <v>15</v>
      </c>
      <c r="J407" s="3" t="s">
        <v>16</v>
      </c>
      <c r="K407" s="4" t="s">
        <v>17</v>
      </c>
    </row>
    <row r="408" spans="1:11" ht="36" customHeight="1" thickBot="1" x14ac:dyDescent="0.3">
      <c r="A408" s="6" t="str">
        <f>'Списак уч. по учионицама'!C457</f>
        <v xml:space="preserve">Милица Величковић </v>
      </c>
      <c r="B408" s="5">
        <f>'Списак уч. по учионицама'!D457</f>
        <v>8</v>
      </c>
      <c r="C408" s="7" t="str">
        <f>'Списак уч. по учионицама'!F457</f>
        <v xml:space="preserve">Ђура Даничић </v>
      </c>
      <c r="D408" s="8">
        <f>'Списак уч. по учионицама'!K457</f>
        <v>14</v>
      </c>
      <c r="E408" s="9">
        <f>'Списак уч. по учионицама'!L457</f>
        <v>11</v>
      </c>
      <c r="G408" s="6" t="str">
        <f>'Списак уч. по учионицама'!C458</f>
        <v>Стефанија Живановић</v>
      </c>
      <c r="H408" s="5">
        <f>'Списак уч. по учионицама'!D458</f>
        <v>8</v>
      </c>
      <c r="I408" s="7" t="str">
        <f>'Списак уч. по учионицама'!F458</f>
        <v>Дринка Павловић</v>
      </c>
      <c r="J408" s="8">
        <f>'Списак уч. по учионицама'!K458</f>
        <v>14</v>
      </c>
      <c r="K408" s="9">
        <f>'Списак уч. по учионицама'!L458</f>
        <v>16</v>
      </c>
    </row>
    <row r="409" spans="1:11" ht="36" customHeight="1" thickTop="1" x14ac:dyDescent="0.25">
      <c r="A409" s="2" t="s">
        <v>13</v>
      </c>
      <c r="B409" s="3" t="s">
        <v>14</v>
      </c>
      <c r="C409" s="3" t="s">
        <v>15</v>
      </c>
      <c r="D409" s="3" t="s">
        <v>16</v>
      </c>
      <c r="E409" s="4" t="s">
        <v>17</v>
      </c>
      <c r="G409" s="2" t="s">
        <v>13</v>
      </c>
      <c r="H409" s="3" t="s">
        <v>14</v>
      </c>
      <c r="I409" s="3" t="s">
        <v>15</v>
      </c>
      <c r="J409" s="3" t="s">
        <v>16</v>
      </c>
      <c r="K409" s="4" t="s">
        <v>17</v>
      </c>
    </row>
    <row r="410" spans="1:11" ht="36" customHeight="1" thickBot="1" x14ac:dyDescent="0.3">
      <c r="A410" s="6" t="str">
        <f>'Списак уч. по учионицама'!C459</f>
        <v>Лазар Стојадиновић</v>
      </c>
      <c r="B410" s="5">
        <f>'Списак уч. по учионицама'!D459</f>
        <v>8</v>
      </c>
      <c r="C410" s="7" t="str">
        <f>'Списак уч. по учионицама'!F459</f>
        <v>Јован Јовановић Змај</v>
      </c>
      <c r="D410" s="8">
        <f>'Списак уч. по учионицама'!K459</f>
        <v>14</v>
      </c>
      <c r="E410" s="9">
        <f>'Списак уч. по учионицама'!L459</f>
        <v>19</v>
      </c>
      <c r="G410" s="6" t="str">
        <f>'Списак уч. по учионицама'!C460</f>
        <v xml:space="preserve">Катарина Новковић </v>
      </c>
      <c r="H410" s="5">
        <f>'Списак уч. по учионицама'!D460</f>
        <v>8</v>
      </c>
      <c r="I410" s="7" t="str">
        <f>'Списак уч. по учионицама'!F460</f>
        <v>Вук Караџић</v>
      </c>
      <c r="J410" s="8">
        <f>'Списак уч. по учионицама'!K460</f>
        <v>14</v>
      </c>
      <c r="K410" s="9">
        <f>'Списак уч. по учионицама'!L460</f>
        <v>23</v>
      </c>
    </row>
    <row r="411" spans="1:11" ht="36" customHeight="1" thickTop="1" x14ac:dyDescent="0.25">
      <c r="A411" s="2" t="s">
        <v>13</v>
      </c>
      <c r="B411" s="3" t="s">
        <v>14</v>
      </c>
      <c r="C411" s="3" t="s">
        <v>15</v>
      </c>
      <c r="D411" s="3" t="s">
        <v>16</v>
      </c>
      <c r="E411" s="4" t="s">
        <v>17</v>
      </c>
      <c r="G411" s="2" t="s">
        <v>13</v>
      </c>
      <c r="H411" s="3" t="s">
        <v>14</v>
      </c>
      <c r="I411" s="3" t="s">
        <v>15</v>
      </c>
      <c r="J411" s="3" t="s">
        <v>16</v>
      </c>
      <c r="K411" s="4" t="s">
        <v>17</v>
      </c>
    </row>
    <row r="412" spans="1:11" ht="36" customHeight="1" thickBot="1" x14ac:dyDescent="0.3">
      <c r="A412" s="6" t="str">
        <f>'Списак уч. по учионицама'!C461</f>
        <v>Михајло Миланов</v>
      </c>
      <c r="B412" s="5">
        <f>'Списак уч. по учионицама'!D461</f>
        <v>8</v>
      </c>
      <c r="C412" s="7" t="str">
        <f>'Списак уч. по учионицама'!F461</f>
        <v>М.Васић</v>
      </c>
      <c r="D412" s="8">
        <f>'Списак уч. по учионицама'!K461</f>
        <v>14</v>
      </c>
      <c r="E412" s="9">
        <f>'Списак уч. по учионицама'!L461</f>
        <v>28</v>
      </c>
      <c r="G412" s="6" t="str">
        <f>'Списак уч. по учионицама'!C465</f>
        <v>Нађа Петровић</v>
      </c>
      <c r="H412" s="5">
        <f>'Списак уч. по учионицама'!D465</f>
        <v>6</v>
      </c>
      <c r="I412" s="7" t="str">
        <f>'Списак уч. по учионицама'!F465</f>
        <v>Драган Лукић</v>
      </c>
      <c r="J412" s="8">
        <f>'Списак уч. по учионицама'!K465</f>
        <v>15</v>
      </c>
      <c r="K412" s="9">
        <f>'Списак уч. по учионицама'!L465</f>
        <v>1</v>
      </c>
    </row>
    <row r="413" spans="1:11" ht="36" customHeight="1" thickTop="1" x14ac:dyDescent="0.25">
      <c r="A413" s="2" t="s">
        <v>13</v>
      </c>
      <c r="B413" s="3" t="s">
        <v>14</v>
      </c>
      <c r="C413" s="3" t="s">
        <v>15</v>
      </c>
      <c r="D413" s="3" t="s">
        <v>16</v>
      </c>
      <c r="E413" s="4" t="s">
        <v>17</v>
      </c>
      <c r="G413" s="2" t="s">
        <v>13</v>
      </c>
      <c r="H413" s="3" t="s">
        <v>14</v>
      </c>
      <c r="I413" s="3" t="s">
        <v>15</v>
      </c>
      <c r="J413" s="3" t="s">
        <v>16</v>
      </c>
      <c r="K413" s="4" t="s">
        <v>17</v>
      </c>
    </row>
    <row r="414" spans="1:11" ht="36" customHeight="1" thickBot="1" x14ac:dyDescent="0.3">
      <c r="A414" s="6" t="str">
        <f>'Списак уч. по учионицама'!C466</f>
        <v>Јован Татић</v>
      </c>
      <c r="B414" s="5">
        <f>'Списак уч. по учионицама'!D466</f>
        <v>6</v>
      </c>
      <c r="C414" s="7" t="str">
        <f>'Списак уч. по учионицама'!F466</f>
        <v>Павле Савић</v>
      </c>
      <c r="D414" s="8">
        <f>'Списак уч. по учионицама'!K466</f>
        <v>15</v>
      </c>
      <c r="E414" s="9">
        <f>'Списак уч. по учионицама'!L466</f>
        <v>3</v>
      </c>
      <c r="G414" s="6" t="str">
        <f>'Списак уч. по учионицама'!C467</f>
        <v xml:space="preserve">Павле Филиповић </v>
      </c>
      <c r="H414" s="5">
        <f>'Списак уч. по учионицама'!D467</f>
        <v>6</v>
      </c>
      <c r="I414" s="7" t="str">
        <f>'Списак уч. по учионицама'!F467</f>
        <v>Мика Антић</v>
      </c>
      <c r="J414" s="8">
        <f>'Списак уч. по учионицама'!K467</f>
        <v>15</v>
      </c>
      <c r="K414" s="9">
        <f>'Списак уч. по учионицама'!L467</f>
        <v>5</v>
      </c>
    </row>
    <row r="415" spans="1:11" ht="36" customHeight="1" thickTop="1" x14ac:dyDescent="0.25">
      <c r="A415" s="2" t="s">
        <v>13</v>
      </c>
      <c r="B415" s="3" t="s">
        <v>14</v>
      </c>
      <c r="C415" s="3" t="s">
        <v>15</v>
      </c>
      <c r="D415" s="3" t="s">
        <v>16</v>
      </c>
      <c r="E415" s="4" t="s">
        <v>17</v>
      </c>
      <c r="G415" s="2" t="s">
        <v>13</v>
      </c>
      <c r="H415" s="3" t="s">
        <v>14</v>
      </c>
      <c r="I415" s="3" t="s">
        <v>15</v>
      </c>
      <c r="J415" s="3" t="s">
        <v>16</v>
      </c>
      <c r="K415" s="4" t="s">
        <v>17</v>
      </c>
    </row>
    <row r="416" spans="1:11" ht="36" customHeight="1" thickBot="1" x14ac:dyDescent="0.3">
      <c r="A416" s="6" t="str">
        <f>'Списак уч. по учионицама'!C468</f>
        <v>Анђела Ђурић</v>
      </c>
      <c r="B416" s="5">
        <f>'Списак уч. по учионицама'!D468</f>
        <v>6</v>
      </c>
      <c r="C416" s="7" t="str">
        <f>'Списак уч. по учионицама'!F468</f>
        <v>М.П.Алас</v>
      </c>
      <c r="D416" s="8">
        <f>'Списак уч. по учионицама'!K468</f>
        <v>15</v>
      </c>
      <c r="E416" s="9">
        <f>'Списак уч. по учионицама'!L468</f>
        <v>8</v>
      </c>
      <c r="G416" s="6" t="str">
        <f>'Списак уч. по учионицама'!C469</f>
        <v>Илија Мартиновић</v>
      </c>
      <c r="H416" s="5">
        <f>'Списак уч. по учионицама'!D469</f>
        <v>6</v>
      </c>
      <c r="I416" s="7" t="str">
        <f>'Списак уч. по учионицама'!F469</f>
        <v>С. Милетић</v>
      </c>
      <c r="J416" s="8">
        <f>'Списак уч. по учионицама'!K469</f>
        <v>15</v>
      </c>
      <c r="K416" s="9">
        <f>'Списак уч. по учионицама'!L469</f>
        <v>10</v>
      </c>
    </row>
    <row r="417" spans="1:11" ht="36" customHeight="1" thickTop="1" x14ac:dyDescent="0.25">
      <c r="A417" s="2" t="s">
        <v>13</v>
      </c>
      <c r="B417" s="3" t="s">
        <v>14</v>
      </c>
      <c r="C417" s="3" t="s">
        <v>15</v>
      </c>
      <c r="D417" s="3" t="s">
        <v>16</v>
      </c>
      <c r="E417" s="4" t="s">
        <v>17</v>
      </c>
      <c r="G417" s="2" t="s">
        <v>13</v>
      </c>
      <c r="H417" s="3" t="s">
        <v>14</v>
      </c>
      <c r="I417" s="3" t="s">
        <v>15</v>
      </c>
      <c r="J417" s="3" t="s">
        <v>16</v>
      </c>
      <c r="K417" s="4" t="s">
        <v>17</v>
      </c>
    </row>
    <row r="418" spans="1:11" ht="36" customHeight="1" thickBot="1" x14ac:dyDescent="0.3">
      <c r="A418" s="6" t="str">
        <f>'Списак уч. по учионицама'!C470</f>
        <v>Јана Симић</v>
      </c>
      <c r="B418" s="5">
        <f>'Списак уч. по учионицама'!D470</f>
        <v>6</v>
      </c>
      <c r="C418" s="7" t="str">
        <f>'Списак уч. по учионицама'!F470</f>
        <v>ОШ"Кнез Лазар"</v>
      </c>
      <c r="D418" s="8">
        <f>'Списак уч. по учионицама'!K470</f>
        <v>15</v>
      </c>
      <c r="E418" s="9">
        <f>'Списак уч. по учионицама'!L470</f>
        <v>12</v>
      </c>
      <c r="G418" s="6" t="str">
        <f>'Списак уч. по учионицама'!C471</f>
        <v xml:space="preserve">Ђорђе Перишић </v>
      </c>
      <c r="H418" s="5">
        <f>'Списак уч. по учионицама'!D471</f>
        <v>6</v>
      </c>
      <c r="I418" s="7" t="str">
        <f>'Списак уч. по учионицама'!F471</f>
        <v xml:space="preserve">Бора Станковић </v>
      </c>
      <c r="J418" s="8">
        <f>'Списак уч. по учионицама'!K471</f>
        <v>15</v>
      </c>
      <c r="K418" s="9">
        <f>'Списак уч. по учионицама'!L471</f>
        <v>13</v>
      </c>
    </row>
    <row r="419" spans="1:11" ht="36" customHeight="1" thickTop="1" x14ac:dyDescent="0.25">
      <c r="A419" s="2" t="s">
        <v>13</v>
      </c>
      <c r="B419" s="3" t="s">
        <v>14</v>
      </c>
      <c r="C419" s="3" t="s">
        <v>15</v>
      </c>
      <c r="D419" s="3" t="s">
        <v>16</v>
      </c>
      <c r="E419" s="4" t="s">
        <v>17</v>
      </c>
      <c r="G419" s="2" t="s">
        <v>13</v>
      </c>
      <c r="H419" s="3" t="s">
        <v>14</v>
      </c>
      <c r="I419" s="3" t="s">
        <v>15</v>
      </c>
      <c r="J419" s="3" t="s">
        <v>16</v>
      </c>
      <c r="K419" s="4" t="s">
        <v>17</v>
      </c>
    </row>
    <row r="420" spans="1:11" ht="36" customHeight="1" thickBot="1" x14ac:dyDescent="0.3">
      <c r="A420" s="6" t="str">
        <f>'Списак уч. по учионицама'!C472</f>
        <v>Растко Вуковић</v>
      </c>
      <c r="B420" s="5">
        <f>'Списак уч. по учионицама'!D472</f>
        <v>6</v>
      </c>
      <c r="C420" s="7" t="str">
        <f>'Списак уч. по учионицама'!F472</f>
        <v>Скадарлија</v>
      </c>
      <c r="D420" s="8">
        <f>'Списак уч. по учионицама'!K472</f>
        <v>15</v>
      </c>
      <c r="E420" s="9">
        <f>'Списак уч. по учионицама'!L472</f>
        <v>15</v>
      </c>
      <c r="G420" s="6" t="str">
        <f>'Списак уч. по учионицама'!C473</f>
        <v xml:space="preserve">Марија Антић </v>
      </c>
      <c r="H420" s="5">
        <f>'Списак уч. по учионицама'!D473</f>
        <v>6</v>
      </c>
      <c r="I420" s="7" t="str">
        <f>'Списак уч. по учионицама'!F473</f>
        <v xml:space="preserve">Бора Станковић </v>
      </c>
      <c r="J420" s="8">
        <f>'Списак уч. по учионицама'!K473</f>
        <v>15</v>
      </c>
      <c r="K420" s="9">
        <f>'Списак уч. по учионицама'!L473</f>
        <v>17</v>
      </c>
    </row>
    <row r="421" spans="1:11" ht="36" customHeight="1" thickTop="1" x14ac:dyDescent="0.25">
      <c r="A421" s="2" t="s">
        <v>13</v>
      </c>
      <c r="B421" s="3" t="s">
        <v>14</v>
      </c>
      <c r="C421" s="3" t="s">
        <v>15</v>
      </c>
      <c r="D421" s="3" t="s">
        <v>16</v>
      </c>
      <c r="E421" s="4" t="s">
        <v>17</v>
      </c>
      <c r="G421" s="2" t="s">
        <v>13</v>
      </c>
      <c r="H421" s="3" t="s">
        <v>14</v>
      </c>
      <c r="I421" s="3" t="s">
        <v>15</v>
      </c>
      <c r="J421" s="3" t="s">
        <v>16</v>
      </c>
      <c r="K421" s="4" t="s">
        <v>17</v>
      </c>
    </row>
    <row r="422" spans="1:11" ht="36" customHeight="1" thickBot="1" x14ac:dyDescent="0.3">
      <c r="A422" s="6" t="str">
        <f>'Списак уч. по учионицама'!C474</f>
        <v xml:space="preserve">Ђурђа Јовић </v>
      </c>
      <c r="B422" s="5">
        <f>'Списак уч. по учионицама'!D474</f>
        <v>6</v>
      </c>
      <c r="C422" s="7" t="str">
        <f>'Списак уч. по учионицама'!F474</f>
        <v>Стефан Дечански</v>
      </c>
      <c r="D422" s="8">
        <f>'Списак уч. по учионицама'!K474</f>
        <v>15</v>
      </c>
      <c r="E422" s="9">
        <f>'Списак уч. по учионицама'!L474</f>
        <v>20</v>
      </c>
      <c r="G422" s="6" t="str">
        <f>'Списак уч. по учионицама'!C475</f>
        <v>Милан Доватов</v>
      </c>
      <c r="H422" s="5">
        <f>'Списак уч. по учионицама'!D475</f>
        <v>6</v>
      </c>
      <c r="I422" s="7" t="str">
        <f>'Списак уч. по учионицама'!F475</f>
        <v>„Бранко Ћопић“</v>
      </c>
      <c r="J422" s="8">
        <f>'Списак уч. по учионицама'!K475</f>
        <v>15</v>
      </c>
      <c r="K422" s="9">
        <f>'Списак уч. по учионицама'!L475</f>
        <v>22</v>
      </c>
    </row>
    <row r="423" spans="1:11" ht="36" customHeight="1" thickTop="1" x14ac:dyDescent="0.25">
      <c r="A423" s="2" t="s">
        <v>13</v>
      </c>
      <c r="B423" s="3" t="s">
        <v>14</v>
      </c>
      <c r="C423" s="3" t="s">
        <v>15</v>
      </c>
      <c r="D423" s="3" t="s">
        <v>16</v>
      </c>
      <c r="E423" s="4" t="s">
        <v>17</v>
      </c>
      <c r="G423" s="2" t="s">
        <v>13</v>
      </c>
      <c r="H423" s="3" t="s">
        <v>14</v>
      </c>
      <c r="I423" s="3" t="s">
        <v>15</v>
      </c>
      <c r="J423" s="3" t="s">
        <v>16</v>
      </c>
      <c r="K423" s="4" t="s">
        <v>17</v>
      </c>
    </row>
    <row r="424" spans="1:11" ht="36" customHeight="1" thickBot="1" x14ac:dyDescent="0.3">
      <c r="A424" s="6" t="str">
        <f>'Списак уч. по учионицама'!C476</f>
        <v xml:space="preserve">Растко Гак </v>
      </c>
      <c r="B424" s="5">
        <f>'Списак уч. по учионицама'!D476</f>
        <v>6</v>
      </c>
      <c r="C424" s="7" t="str">
        <f>'Списак уч. по учионицама'!F476</f>
        <v>Милош Црњански</v>
      </c>
      <c r="D424" s="8">
        <f>'Списак уч. по учионицама'!K476</f>
        <v>15</v>
      </c>
      <c r="E424" s="9">
        <f>'Списак уч. по учионицама'!L476</f>
        <v>24</v>
      </c>
      <c r="G424" s="6" t="str">
        <f>'Списак уч. по учионицама'!C477</f>
        <v>Вук Павловић</v>
      </c>
      <c r="H424" s="5">
        <f>'Списак уч. по учионицама'!D477</f>
        <v>6</v>
      </c>
      <c r="I424" s="7" t="str">
        <f>'Списак уч. по учионицама'!F477</f>
        <v>1300 каплара</v>
      </c>
      <c r="J424" s="8">
        <f>'Списак уч. по учионицама'!K477</f>
        <v>15</v>
      </c>
      <c r="K424" s="9">
        <f>'Списак уч. по учионицама'!L477</f>
        <v>25</v>
      </c>
    </row>
    <row r="425" spans="1:11" ht="36" customHeight="1" thickTop="1" x14ac:dyDescent="0.25">
      <c r="A425" s="2" t="s">
        <v>13</v>
      </c>
      <c r="B425" s="3" t="s">
        <v>14</v>
      </c>
      <c r="C425" s="3" t="s">
        <v>15</v>
      </c>
      <c r="D425" s="3" t="s">
        <v>16</v>
      </c>
      <c r="E425" s="4" t="s">
        <v>17</v>
      </c>
      <c r="G425" s="2" t="s">
        <v>13</v>
      </c>
      <c r="H425" s="3" t="s">
        <v>14</v>
      </c>
      <c r="I425" s="3" t="s">
        <v>15</v>
      </c>
      <c r="J425" s="3" t="s">
        <v>16</v>
      </c>
      <c r="K425" s="4" t="s">
        <v>17</v>
      </c>
    </row>
    <row r="426" spans="1:11" ht="36" customHeight="1" thickBot="1" x14ac:dyDescent="0.3">
      <c r="A426" s="6" t="str">
        <f>'Списак уч. по учионицама'!C478</f>
        <v xml:space="preserve">Вук Василијевић </v>
      </c>
      <c r="B426" s="5">
        <f>'Списак уч. по учионицама'!D478</f>
        <v>6</v>
      </c>
      <c r="C426" s="7" t="str">
        <f>'Списак уч. по учионицама'!F478</f>
        <v xml:space="preserve">Филип Филиповић </v>
      </c>
      <c r="D426" s="8">
        <f>'Списак уч. по учионицама'!K478</f>
        <v>15</v>
      </c>
      <c r="E426" s="9">
        <f>'Списак уч. по учионицама'!L478</f>
        <v>27</v>
      </c>
      <c r="G426" s="6" t="str">
        <f>'Списак уч. по учионицама'!C479</f>
        <v xml:space="preserve">Јована Томашевић </v>
      </c>
      <c r="H426" s="5">
        <f>'Списак уч. по учионицама'!D479</f>
        <v>6</v>
      </c>
      <c r="I426" s="7" t="str">
        <f>'Списак уч. по учионицама'!F479</f>
        <v>Доситеј Обрадовић</v>
      </c>
      <c r="J426" s="8">
        <f>'Списак уч. по учионицама'!K479</f>
        <v>15</v>
      </c>
      <c r="K426" s="9">
        <f>'Списак уч. по учионицама'!L479</f>
        <v>29</v>
      </c>
    </row>
    <row r="427" spans="1:11" ht="36" customHeight="1" thickTop="1" x14ac:dyDescent="0.25">
      <c r="A427" s="2" t="s">
        <v>13</v>
      </c>
      <c r="B427" s="3" t="s">
        <v>14</v>
      </c>
      <c r="C427" s="3" t="s">
        <v>15</v>
      </c>
      <c r="D427" s="3" t="s">
        <v>16</v>
      </c>
      <c r="E427" s="4" t="s">
        <v>17</v>
      </c>
      <c r="G427" s="2" t="s">
        <v>13</v>
      </c>
      <c r="H427" s="3" t="s">
        <v>14</v>
      </c>
      <c r="I427" s="3" t="s">
        <v>15</v>
      </c>
      <c r="J427" s="3" t="s">
        <v>16</v>
      </c>
      <c r="K427" s="4" t="s">
        <v>17</v>
      </c>
    </row>
    <row r="428" spans="1:11" ht="36" customHeight="1" thickBot="1" x14ac:dyDescent="0.3">
      <c r="A428" s="6" t="str">
        <f>'Списак уч. по учионицама'!C480</f>
        <v xml:space="preserve">Алексеj Петровић </v>
      </c>
      <c r="B428" s="5">
        <f>'Списак уч. по учионицама'!D480</f>
        <v>7</v>
      </c>
      <c r="C428" s="7" t="str">
        <f>'Списак уч. по учионицама'!F480</f>
        <v>Милош Црњански</v>
      </c>
      <c r="D428" s="8">
        <f>'Списак уч. по учионицама'!K480</f>
        <v>15</v>
      </c>
      <c r="E428" s="9">
        <f>'Списак уч. по учионицама'!L480</f>
        <v>2</v>
      </c>
      <c r="G428" s="6" t="str">
        <f>'Списак уч. по учионицама'!C481</f>
        <v>Вук Шећеровић</v>
      </c>
      <c r="H428" s="5">
        <f>'Списак уч. по учионицама'!D481</f>
        <v>7</v>
      </c>
      <c r="I428" s="7" t="str">
        <f>'Списак уч. по учионицама'!F481</f>
        <v>Ћирило и Методије</v>
      </c>
      <c r="J428" s="8">
        <f>'Списак уч. по учионицама'!K481</f>
        <v>15</v>
      </c>
      <c r="K428" s="9">
        <f>'Списак уч. по учионицама'!L481</f>
        <v>6</v>
      </c>
    </row>
    <row r="429" spans="1:11" ht="36" customHeight="1" thickTop="1" x14ac:dyDescent="0.25">
      <c r="A429" s="2" t="s">
        <v>13</v>
      </c>
      <c r="B429" s="3" t="s">
        <v>14</v>
      </c>
      <c r="C429" s="3" t="s">
        <v>15</v>
      </c>
      <c r="D429" s="3" t="s">
        <v>16</v>
      </c>
      <c r="E429" s="4" t="s">
        <v>17</v>
      </c>
      <c r="G429" s="2" t="s">
        <v>13</v>
      </c>
      <c r="H429" s="3" t="s">
        <v>14</v>
      </c>
      <c r="I429" s="3" t="s">
        <v>15</v>
      </c>
      <c r="J429" s="3" t="s">
        <v>16</v>
      </c>
      <c r="K429" s="4" t="s">
        <v>17</v>
      </c>
    </row>
    <row r="430" spans="1:11" ht="36" customHeight="1" thickBot="1" x14ac:dyDescent="0.3">
      <c r="A430" s="6" t="str">
        <f>'Списак уч. по учионицама'!C482</f>
        <v>Данило Ђоровић</v>
      </c>
      <c r="B430" s="5">
        <f>'Списак уч. по учионицама'!D482</f>
        <v>7</v>
      </c>
      <c r="C430" s="7" t="str">
        <f>'Списак уч. по учионицама'!F482</f>
        <v>„Иво Андрић“</v>
      </c>
      <c r="D430" s="8">
        <f>'Списак уч. по учионицама'!K482</f>
        <v>15</v>
      </c>
      <c r="E430" s="9">
        <f>'Списак уч. по учионицама'!L482</f>
        <v>9</v>
      </c>
      <c r="G430" s="6" t="str">
        <f>'Списак уч. по учионицама'!C483</f>
        <v>Анастасија Лена Дакић</v>
      </c>
      <c r="H430" s="5">
        <f>'Списак уч. по учионицама'!D483</f>
        <v>7</v>
      </c>
      <c r="I430" s="7" t="str">
        <f>'Списак уч. по учионицама'!F483</f>
        <v>Војвода Радомир Путник</v>
      </c>
      <c r="J430" s="8">
        <f>'Списак уч. по учионицама'!K483</f>
        <v>15</v>
      </c>
      <c r="K430" s="9">
        <f>'Списак уч. по учионицама'!L483</f>
        <v>14</v>
      </c>
    </row>
    <row r="431" spans="1:11" ht="36" customHeight="1" thickTop="1" x14ac:dyDescent="0.25">
      <c r="A431" s="2" t="s">
        <v>13</v>
      </c>
      <c r="B431" s="3" t="s">
        <v>14</v>
      </c>
      <c r="C431" s="3" t="s">
        <v>15</v>
      </c>
      <c r="D431" s="3" t="s">
        <v>16</v>
      </c>
      <c r="E431" s="4" t="s">
        <v>17</v>
      </c>
      <c r="G431" s="2" t="s">
        <v>13</v>
      </c>
      <c r="H431" s="3" t="s">
        <v>14</v>
      </c>
      <c r="I431" s="3" t="s">
        <v>15</v>
      </c>
      <c r="J431" s="3" t="s">
        <v>16</v>
      </c>
      <c r="K431" s="4" t="s">
        <v>17</v>
      </c>
    </row>
    <row r="432" spans="1:11" ht="36" customHeight="1" thickBot="1" x14ac:dyDescent="0.3">
      <c r="A432" s="6" t="str">
        <f>'Списак уч. по учионицама'!C484</f>
        <v>Иван Ромчевић</v>
      </c>
      <c r="B432" s="5">
        <f>'Списак уч. по учионицама'!D484</f>
        <v>7</v>
      </c>
      <c r="C432" s="7" t="str">
        <f>'Списак уч. по учионицама'!F484</f>
        <v>ОШ „Старина Новак“</v>
      </c>
      <c r="D432" s="8">
        <f>'Списак уч. по учионицама'!K484</f>
        <v>15</v>
      </c>
      <c r="E432" s="9">
        <f>'Списак уч. по учионицама'!L484</f>
        <v>18</v>
      </c>
      <c r="G432" s="6" t="str">
        <f>'Списак уч. по учионицама'!C485</f>
        <v>Ива Шарац</v>
      </c>
      <c r="H432" s="5">
        <f>'Списак уч. по учионицама'!D485</f>
        <v>7</v>
      </c>
      <c r="I432" s="7" t="str">
        <f>'Списак уч. по учионицама'!F485</f>
        <v>С. Милетић</v>
      </c>
      <c r="J432" s="8">
        <f>'Списак уч. по учионицама'!K485</f>
        <v>15</v>
      </c>
      <c r="K432" s="9">
        <f>'Списак уч. по учионицама'!L485</f>
        <v>21</v>
      </c>
    </row>
    <row r="433" spans="1:11" ht="36" customHeight="1" thickTop="1" x14ac:dyDescent="0.25">
      <c r="A433" s="2" t="s">
        <v>13</v>
      </c>
      <c r="B433" s="3" t="s">
        <v>14</v>
      </c>
      <c r="C433" s="3" t="s">
        <v>15</v>
      </c>
      <c r="D433" s="3" t="s">
        <v>16</v>
      </c>
      <c r="E433" s="4" t="s">
        <v>17</v>
      </c>
      <c r="G433" s="2" t="s">
        <v>13</v>
      </c>
      <c r="H433" s="3" t="s">
        <v>14</v>
      </c>
      <c r="I433" s="3" t="s">
        <v>15</v>
      </c>
      <c r="J433" s="3" t="s">
        <v>16</v>
      </c>
      <c r="K433" s="4" t="s">
        <v>17</v>
      </c>
    </row>
    <row r="434" spans="1:11" ht="36" customHeight="1" thickBot="1" x14ac:dyDescent="0.3">
      <c r="A434" s="6" t="str">
        <f>'Списак уч. по учионицама'!C486</f>
        <v>Ђорђе Вуковић</v>
      </c>
      <c r="B434" s="5">
        <f>'Списак уч. по учионицама'!D486</f>
        <v>7</v>
      </c>
      <c r="C434" s="7" t="str">
        <f>'Списак уч. по учионицама'!F486</f>
        <v>Јован Јовановић Змај</v>
      </c>
      <c r="D434" s="8">
        <f>'Списак уч. по учионицама'!K486</f>
        <v>15</v>
      </c>
      <c r="E434" s="9">
        <f>'Списак уч. по учионицама'!L486</f>
        <v>26</v>
      </c>
      <c r="G434" s="6" t="str">
        <f>'Списак уч. по учионицама'!C487</f>
        <v>Филип Омеровић</v>
      </c>
      <c r="H434" s="5">
        <f>'Списак уч. по учионицама'!D487</f>
        <v>7</v>
      </c>
      <c r="I434" s="7" t="str">
        <f>'Списак уч. по учионицама'!F487</f>
        <v>Горња Варош</v>
      </c>
      <c r="J434" s="8">
        <f>'Списак уч. по учионицама'!K487</f>
        <v>15</v>
      </c>
      <c r="K434" s="9">
        <f>'Списак уч. по учионицама'!L487</f>
        <v>30</v>
      </c>
    </row>
    <row r="435" spans="1:11" ht="36" customHeight="1" thickTop="1" x14ac:dyDescent="0.25">
      <c r="A435" s="2" t="s">
        <v>13</v>
      </c>
      <c r="B435" s="3" t="s">
        <v>14</v>
      </c>
      <c r="C435" s="3" t="s">
        <v>15</v>
      </c>
      <c r="D435" s="3" t="s">
        <v>16</v>
      </c>
      <c r="E435" s="4" t="s">
        <v>17</v>
      </c>
      <c r="G435" s="2" t="s">
        <v>13</v>
      </c>
      <c r="H435" s="3" t="s">
        <v>14</v>
      </c>
      <c r="I435" s="3" t="s">
        <v>15</v>
      </c>
      <c r="J435" s="3" t="s">
        <v>16</v>
      </c>
      <c r="K435" s="4" t="s">
        <v>17</v>
      </c>
    </row>
    <row r="436" spans="1:11" ht="36" customHeight="1" thickBot="1" x14ac:dyDescent="0.3">
      <c r="A436" s="6" t="str">
        <f>'Списак уч. по учионицама'!C488</f>
        <v>Михаило Јанчевић</v>
      </c>
      <c r="B436" s="5">
        <f>'Списак уч. по учионицама'!D488</f>
        <v>8</v>
      </c>
      <c r="C436" s="7" t="str">
        <f>'Списак уч. по учионицама'!F488</f>
        <v>Раде Кончар</v>
      </c>
      <c r="D436" s="8">
        <f>'Списак уч. по учионицама'!K488</f>
        <v>15</v>
      </c>
      <c r="E436" s="9">
        <f>'Списак уч. по учионицама'!L488</f>
        <v>4</v>
      </c>
      <c r="G436" s="6" t="str">
        <f>'Списак уч. по учионицама'!C489</f>
        <v>Филип Марковић</v>
      </c>
      <c r="H436" s="5">
        <f>'Списак уч. по учионицама'!D489</f>
        <v>8</v>
      </c>
      <c r="I436" s="7" t="str">
        <f>'Списак уч. по учионицама'!F489</f>
        <v>Математичка гимназија</v>
      </c>
      <c r="J436" s="8">
        <f>'Списак уч. по учионицама'!K489</f>
        <v>15</v>
      </c>
      <c r="K436" s="9">
        <f>'Списак уч. по учионицама'!L489</f>
        <v>7</v>
      </c>
    </row>
    <row r="437" spans="1:11" ht="36" customHeight="1" thickTop="1" x14ac:dyDescent="0.25">
      <c r="A437" s="2" t="s">
        <v>13</v>
      </c>
      <c r="B437" s="3" t="s">
        <v>14</v>
      </c>
      <c r="C437" s="3" t="s">
        <v>15</v>
      </c>
      <c r="D437" s="3" t="s">
        <v>16</v>
      </c>
      <c r="E437" s="4" t="s">
        <v>17</v>
      </c>
      <c r="G437" s="2" t="s">
        <v>13</v>
      </c>
      <c r="H437" s="3" t="s">
        <v>14</v>
      </c>
      <c r="I437" s="3" t="s">
        <v>15</v>
      </c>
      <c r="J437" s="3" t="s">
        <v>16</v>
      </c>
      <c r="K437" s="4" t="s">
        <v>17</v>
      </c>
    </row>
    <row r="438" spans="1:11" ht="36" customHeight="1" thickBot="1" x14ac:dyDescent="0.3">
      <c r="A438" s="6" t="str">
        <f>'Списак уч. по учионицама'!C490</f>
        <v>Коста Милошевић</v>
      </c>
      <c r="B438" s="5">
        <f>'Списак уч. по учионицама'!D490</f>
        <v>8</v>
      </c>
      <c r="C438" s="7" t="str">
        <f>'Списак уч. по учионицама'!F490</f>
        <v>ООШ "Владислав Рибникар"</v>
      </c>
      <c r="D438" s="8">
        <f>'Списак уч. по учионицама'!K490</f>
        <v>15</v>
      </c>
      <c r="E438" s="9">
        <f>'Списак уч. по учионицама'!L490</f>
        <v>11</v>
      </c>
      <c r="G438" s="6" t="str">
        <f>'Списак уч. по учионицама'!C491</f>
        <v>Катарина Илић</v>
      </c>
      <c r="H438" s="5">
        <f>'Списак уч. по учионицама'!D491</f>
        <v>8</v>
      </c>
      <c r="I438" s="7" t="str">
        <f>'Списак уч. по учионицама'!F491</f>
        <v>Мајка Југовића</v>
      </c>
      <c r="J438" s="8">
        <f>'Списак уч. по учионицама'!K491</f>
        <v>15</v>
      </c>
      <c r="K438" s="9">
        <f>'Списак уч. по учионицама'!L491</f>
        <v>16</v>
      </c>
    </row>
    <row r="439" spans="1:11" ht="36" customHeight="1" thickTop="1" x14ac:dyDescent="0.25">
      <c r="A439" s="2" t="s">
        <v>13</v>
      </c>
      <c r="B439" s="3" t="s">
        <v>14</v>
      </c>
      <c r="C439" s="3" t="s">
        <v>15</v>
      </c>
      <c r="D439" s="3" t="s">
        <v>16</v>
      </c>
      <c r="E439" s="4" t="s">
        <v>17</v>
      </c>
      <c r="G439" s="2" t="s">
        <v>13</v>
      </c>
      <c r="H439" s="3" t="s">
        <v>14</v>
      </c>
      <c r="I439" s="3" t="s">
        <v>15</v>
      </c>
      <c r="J439" s="3" t="s">
        <v>16</v>
      </c>
      <c r="K439" s="4" t="s">
        <v>17</v>
      </c>
    </row>
    <row r="440" spans="1:11" ht="36" customHeight="1" thickBot="1" x14ac:dyDescent="0.3">
      <c r="A440" s="6" t="str">
        <f>'Списак уч. по учионицама'!C492</f>
        <v>Матеј Свобода</v>
      </c>
      <c r="B440" s="5">
        <f>'Списак уч. по учионицама'!D492</f>
        <v>8</v>
      </c>
      <c r="C440" s="7" t="str">
        <f>'Списак уч. по учионицама'!F492</f>
        <v>ООШ "Владислав Рибникар"</v>
      </c>
      <c r="D440" s="8">
        <f>'Списак уч. по учионицама'!K492</f>
        <v>15</v>
      </c>
      <c r="E440" s="9">
        <f>'Списак уч. по учионицама'!L492</f>
        <v>19</v>
      </c>
      <c r="G440" s="6" t="str">
        <f>'Списак уч. по учионицама'!C493</f>
        <v>Бошко Кукањац</v>
      </c>
      <c r="H440" s="5">
        <f>'Списак уч. по учионицама'!D493</f>
        <v>8</v>
      </c>
      <c r="I440" s="7" t="str">
        <f>'Списак уч. по учионицама'!F493</f>
        <v>„Франце Прешерн“</v>
      </c>
      <c r="J440" s="8">
        <f>'Списак уч. по учионицама'!K493</f>
        <v>15</v>
      </c>
      <c r="K440" s="9">
        <f>'Списак уч. по учионицама'!L493</f>
        <v>23</v>
      </c>
    </row>
    <row r="441" spans="1:11" ht="36" customHeight="1" thickTop="1" x14ac:dyDescent="0.25">
      <c r="A441" s="2" t="s">
        <v>13</v>
      </c>
      <c r="B441" s="3" t="s">
        <v>14</v>
      </c>
      <c r="C441" s="3" t="s">
        <v>15</v>
      </c>
      <c r="D441" s="3" t="s">
        <v>16</v>
      </c>
      <c r="E441" s="4" t="s">
        <v>17</v>
      </c>
      <c r="G441" s="2" t="s">
        <v>13</v>
      </c>
      <c r="H441" s="3" t="s">
        <v>14</v>
      </c>
      <c r="I441" s="3" t="s">
        <v>15</v>
      </c>
      <c r="J441" s="3" t="s">
        <v>16</v>
      </c>
      <c r="K441" s="4" t="s">
        <v>17</v>
      </c>
    </row>
    <row r="442" spans="1:11" ht="36" customHeight="1" thickBot="1" x14ac:dyDescent="0.3">
      <c r="A442" s="6" t="str">
        <f>'Списак уч. по учионицама'!C494</f>
        <v>Миодраг Илић</v>
      </c>
      <c r="B442" s="5">
        <f>'Списак уч. по учионицама'!D494</f>
        <v>8</v>
      </c>
      <c r="C442" s="7" t="str">
        <f>'Списак уч. по учионицама'!F494</f>
        <v>Бранко Радичевић</v>
      </c>
      <c r="D442" s="8">
        <f>'Списак уч. по учионицама'!K494</f>
        <v>15</v>
      </c>
      <c r="E442" s="9">
        <f>'Списак уч. по учионицама'!L494</f>
        <v>28</v>
      </c>
      <c r="G442" s="6" t="str">
        <f>'Списак уч. по учионицама'!C498</f>
        <v>Василије Хаџи Пурић</v>
      </c>
      <c r="H442" s="5">
        <f>'Списак уч. по учионицама'!D498</f>
        <v>6</v>
      </c>
      <c r="I442" s="7" t="str">
        <f>'Списак уч. по учионицама'!F498</f>
        <v>Б. Радичевић</v>
      </c>
      <c r="J442" s="8">
        <f>'Списак уч. по учионицама'!K498</f>
        <v>16</v>
      </c>
      <c r="K442" s="9">
        <f>'Списак уч. по учионицама'!L498</f>
        <v>1</v>
      </c>
    </row>
    <row r="443" spans="1:11" ht="36" customHeight="1" thickTop="1" x14ac:dyDescent="0.25">
      <c r="A443" s="2" t="s">
        <v>13</v>
      </c>
      <c r="B443" s="3" t="s">
        <v>14</v>
      </c>
      <c r="C443" s="3" t="s">
        <v>15</v>
      </c>
      <c r="D443" s="3" t="s">
        <v>16</v>
      </c>
      <c r="E443" s="4" t="s">
        <v>17</v>
      </c>
      <c r="G443" s="2" t="s">
        <v>13</v>
      </c>
      <c r="H443" s="3" t="s">
        <v>14</v>
      </c>
      <c r="I443" s="3" t="s">
        <v>15</v>
      </c>
      <c r="J443" s="3" t="s">
        <v>16</v>
      </c>
      <c r="K443" s="4" t="s">
        <v>17</v>
      </c>
    </row>
    <row r="444" spans="1:11" ht="36" customHeight="1" thickBot="1" x14ac:dyDescent="0.3">
      <c r="A444" s="6" t="str">
        <f>'Списак уч. по учионицама'!C499</f>
        <v xml:space="preserve">Милан Икодиновић </v>
      </c>
      <c r="B444" s="5">
        <f>'Списак уч. по учионицама'!D499</f>
        <v>6</v>
      </c>
      <c r="C444" s="7" t="str">
        <f>'Списак уч. по учионицама'!F499</f>
        <v>Бановић Страхиња</v>
      </c>
      <c r="D444" s="8">
        <f>'Списак уч. по учионицама'!K499</f>
        <v>16</v>
      </c>
      <c r="E444" s="9">
        <f>'Списак уч. по учионицама'!L499</f>
        <v>3</v>
      </c>
      <c r="G444" s="6" t="str">
        <f>'Списак уч. по учионицама'!C500</f>
        <v>Миа Мишковић</v>
      </c>
      <c r="H444" s="5">
        <f>'Списак уч. по учионицама'!D500</f>
        <v>6</v>
      </c>
      <c r="I444" s="7" t="str">
        <f>'Списак уч. по учионицама'!F500</f>
        <v>Павле Савић</v>
      </c>
      <c r="J444" s="8">
        <f>'Списак уч. по учионицама'!K500</f>
        <v>16</v>
      </c>
      <c r="K444" s="9">
        <f>'Списак уч. по учионицама'!L500</f>
        <v>5</v>
      </c>
    </row>
    <row r="445" spans="1:11" ht="36" customHeight="1" thickTop="1" x14ac:dyDescent="0.25">
      <c r="A445" s="2" t="s">
        <v>13</v>
      </c>
      <c r="B445" s="3" t="s">
        <v>14</v>
      </c>
      <c r="C445" s="3" t="s">
        <v>15</v>
      </c>
      <c r="D445" s="3" t="s">
        <v>16</v>
      </c>
      <c r="E445" s="4" t="s">
        <v>17</v>
      </c>
      <c r="G445" s="2" t="s">
        <v>13</v>
      </c>
      <c r="H445" s="3" t="s">
        <v>14</v>
      </c>
      <c r="I445" s="3" t="s">
        <v>15</v>
      </c>
      <c r="J445" s="3" t="s">
        <v>16</v>
      </c>
      <c r="K445" s="4" t="s">
        <v>17</v>
      </c>
    </row>
    <row r="446" spans="1:11" ht="36" customHeight="1" thickBot="1" x14ac:dyDescent="0.3">
      <c r="A446" s="6" t="str">
        <f>'Списак уч. по учионицама'!C501</f>
        <v>Новак Суџуковић</v>
      </c>
      <c r="B446" s="5">
        <f>'Списак уч. по учионицама'!D501</f>
        <v>6</v>
      </c>
      <c r="C446" s="7" t="str">
        <f>'Списак уч. по учионицама'!F501</f>
        <v>20. октобар</v>
      </c>
      <c r="D446" s="8">
        <f>'Списак уч. по учионицама'!K501</f>
        <v>16</v>
      </c>
      <c r="E446" s="9">
        <f>'Списак уч. по учионицама'!L501</f>
        <v>8</v>
      </c>
      <c r="G446" s="6" t="str">
        <f>'Списак уч. по учионицама'!C502</f>
        <v>Василије Вељовић</v>
      </c>
      <c r="H446" s="5">
        <f>'Списак уч. по учионицама'!D502</f>
        <v>6</v>
      </c>
      <c r="I446" s="7" t="str">
        <f>'Списак уч. по учионицама'!F502</f>
        <v>С. Милетић</v>
      </c>
      <c r="J446" s="8">
        <f>'Списак уч. по учионицама'!K502</f>
        <v>16</v>
      </c>
      <c r="K446" s="9">
        <f>'Списак уч. по учионицама'!L502</f>
        <v>10</v>
      </c>
    </row>
    <row r="447" spans="1:11" ht="36" customHeight="1" thickTop="1" x14ac:dyDescent="0.25">
      <c r="A447" s="2" t="s">
        <v>13</v>
      </c>
      <c r="B447" s="3" t="s">
        <v>14</v>
      </c>
      <c r="C447" s="3" t="s">
        <v>15</v>
      </c>
      <c r="D447" s="3" t="s">
        <v>16</v>
      </c>
      <c r="E447" s="4" t="s">
        <v>17</v>
      </c>
      <c r="G447" s="2" t="s">
        <v>13</v>
      </c>
      <c r="H447" s="3" t="s">
        <v>14</v>
      </c>
      <c r="I447" s="3" t="s">
        <v>15</v>
      </c>
      <c r="J447" s="3" t="s">
        <v>16</v>
      </c>
      <c r="K447" s="4" t="s">
        <v>17</v>
      </c>
    </row>
    <row r="448" spans="1:11" ht="36" customHeight="1" thickBot="1" x14ac:dyDescent="0.3">
      <c r="A448" s="6" t="str">
        <f>'Списак уч. по учионицама'!C503</f>
        <v>Ања Маченовски</v>
      </c>
      <c r="B448" s="5">
        <f>'Списак уч. по учионицама'!D503</f>
        <v>6</v>
      </c>
      <c r="C448" s="7" t="str">
        <f>'Списак уч. по учионицама'!F503</f>
        <v>ОШ"Кнез Лазар"</v>
      </c>
      <c r="D448" s="8">
        <f>'Списак уч. по учионицама'!K503</f>
        <v>16</v>
      </c>
      <c r="E448" s="9">
        <f>'Списак уч. по учионицама'!L503</f>
        <v>12</v>
      </c>
      <c r="G448" s="6" t="str">
        <f>'Списак уч. по учионицама'!C504</f>
        <v>Дане Јовчић</v>
      </c>
      <c r="H448" s="5">
        <f>'Списак уч. по учионицама'!D504</f>
        <v>6</v>
      </c>
      <c r="I448" s="7" t="str">
        <f>'Списак уч. по учионицама'!F504</f>
        <v xml:space="preserve">ОШ „Ослободиоци Београда“ </v>
      </c>
      <c r="J448" s="8">
        <f>'Списак уч. по учионицама'!K504</f>
        <v>16</v>
      </c>
      <c r="K448" s="9">
        <f>'Списак уч. по учионицама'!L504</f>
        <v>13</v>
      </c>
    </row>
    <row r="449" spans="1:11" ht="36" customHeight="1" thickTop="1" x14ac:dyDescent="0.25">
      <c r="A449" s="2" t="s">
        <v>13</v>
      </c>
      <c r="B449" s="3" t="s">
        <v>14</v>
      </c>
      <c r="C449" s="3" t="s">
        <v>15</v>
      </c>
      <c r="D449" s="3" t="s">
        <v>16</v>
      </c>
      <c r="E449" s="4" t="s">
        <v>17</v>
      </c>
      <c r="G449" s="2" t="s">
        <v>13</v>
      </c>
      <c r="H449" s="3" t="s">
        <v>14</v>
      </c>
      <c r="I449" s="3" t="s">
        <v>15</v>
      </c>
      <c r="J449" s="3" t="s">
        <v>16</v>
      </c>
      <c r="K449" s="4" t="s">
        <v>17</v>
      </c>
    </row>
    <row r="450" spans="1:11" ht="36" customHeight="1" thickBot="1" x14ac:dyDescent="0.3">
      <c r="A450" s="6" t="str">
        <f>'Списак уч. по учионицама'!C505</f>
        <v>Петар Јанков</v>
      </c>
      <c r="B450" s="5">
        <f>'Списак уч. по учионицама'!D505</f>
        <v>6</v>
      </c>
      <c r="C450" s="7" t="str">
        <f>'Списак уч. по учионицама'!F505</f>
        <v>Браћа Барух</v>
      </c>
      <c r="D450" s="8">
        <f>'Списак уч. по учионицама'!K505</f>
        <v>16</v>
      </c>
      <c r="E450" s="9">
        <f>'Списак уч. по учионицама'!L505</f>
        <v>15</v>
      </c>
      <c r="G450" s="6" t="str">
        <f>'Списак уч. по учионицама'!C506</f>
        <v>Виктор Бабић</v>
      </c>
      <c r="H450" s="5">
        <f>'Списак уч. по учионицама'!D506</f>
        <v>6</v>
      </c>
      <c r="I450" s="7" t="str">
        <f>'Списак уч. по учионицама'!F506</f>
        <v>ОШ "Краљ П. II Карађорђевић"</v>
      </c>
      <c r="J450" s="8">
        <f>'Списак уч. по учионицама'!K506</f>
        <v>16</v>
      </c>
      <c r="K450" s="9">
        <f>'Списак уч. по учионицама'!L506</f>
        <v>17</v>
      </c>
    </row>
    <row r="451" spans="1:11" ht="36" customHeight="1" thickTop="1" x14ac:dyDescent="0.25">
      <c r="A451" s="2" t="s">
        <v>13</v>
      </c>
      <c r="B451" s="3" t="s">
        <v>14</v>
      </c>
      <c r="C451" s="3" t="s">
        <v>15</v>
      </c>
      <c r="D451" s="3" t="s">
        <v>16</v>
      </c>
      <c r="E451" s="4" t="s">
        <v>17</v>
      </c>
      <c r="G451" s="2" t="s">
        <v>13</v>
      </c>
      <c r="H451" s="3" t="s">
        <v>14</v>
      </c>
      <c r="I451" s="3" t="s">
        <v>15</v>
      </c>
      <c r="J451" s="3" t="s">
        <v>16</v>
      </c>
      <c r="K451" s="4" t="s">
        <v>17</v>
      </c>
    </row>
    <row r="452" spans="1:11" ht="36" customHeight="1" thickBot="1" x14ac:dyDescent="0.3">
      <c r="A452" s="6" t="str">
        <f>'Списак уч. по учионицама'!C507</f>
        <v xml:space="preserve">Вук Ковачевић </v>
      </c>
      <c r="B452" s="5">
        <f>'Списак уч. по учионицама'!D507</f>
        <v>6</v>
      </c>
      <c r="C452" s="7" t="str">
        <f>'Списак уч. по учионицама'!F507</f>
        <v>Филип Кљајић Фића</v>
      </c>
      <c r="D452" s="8">
        <f>'Списак уч. по учионицама'!K507</f>
        <v>16</v>
      </c>
      <c r="E452" s="9">
        <f>'Списак уч. по учионицама'!L507</f>
        <v>20</v>
      </c>
      <c r="G452" s="6" t="str">
        <f>'Списак уч. по учионицама'!C508</f>
        <v>Дуња Андрин</v>
      </c>
      <c r="H452" s="5">
        <f>'Списак уч. по учионицама'!D508</f>
        <v>6</v>
      </c>
      <c r="I452" s="7" t="str">
        <f>'Списак уч. по учионицама'!F508</f>
        <v>„Бранко Ћопић“</v>
      </c>
      <c r="J452" s="8">
        <f>'Списак уч. по учионицама'!K508</f>
        <v>16</v>
      </c>
      <c r="K452" s="9">
        <f>'Списак уч. по учионицама'!L508</f>
        <v>22</v>
      </c>
    </row>
    <row r="453" spans="1:11" ht="36" customHeight="1" thickTop="1" x14ac:dyDescent="0.25">
      <c r="A453" s="2" t="s">
        <v>13</v>
      </c>
      <c r="B453" s="3" t="s">
        <v>14</v>
      </c>
      <c r="C453" s="3" t="s">
        <v>15</v>
      </c>
      <c r="D453" s="3" t="s">
        <v>16</v>
      </c>
      <c r="E453" s="4" t="s">
        <v>17</v>
      </c>
      <c r="G453" s="2" t="s">
        <v>13</v>
      </c>
      <c r="H453" s="3" t="s">
        <v>14</v>
      </c>
      <c r="I453" s="3" t="s">
        <v>15</v>
      </c>
      <c r="J453" s="3" t="s">
        <v>16</v>
      </c>
      <c r="K453" s="4" t="s">
        <v>17</v>
      </c>
    </row>
    <row r="454" spans="1:11" ht="36" customHeight="1" thickBot="1" x14ac:dyDescent="0.3">
      <c r="A454" s="6" t="str">
        <f>'Списак уч. по учионицама'!C509</f>
        <v xml:space="preserve">Татјана Лаловић </v>
      </c>
      <c r="B454" s="5">
        <f>'Списак уч. по учионицама'!D509</f>
        <v>6</v>
      </c>
      <c r="C454" s="7" t="str">
        <f>'Списак уч. по учионицама'!F509</f>
        <v>Филип Кљајић Фића</v>
      </c>
      <c r="D454" s="8">
        <f>'Списак уч. по учионицама'!K509</f>
        <v>16</v>
      </c>
      <c r="E454" s="9">
        <f>'Списак уч. по учионицама'!L509</f>
        <v>24</v>
      </c>
      <c r="G454" s="6" t="str">
        <f>'Списак уч. по учионицама'!C510</f>
        <v>Катарина Чедић</v>
      </c>
      <c r="H454" s="5">
        <f>'Списак уч. по учионицама'!D510</f>
        <v>6</v>
      </c>
      <c r="I454" s="7" t="str">
        <f>'Списак уч. по учионицама'!F510</f>
        <v>Владислав Пeтковић Дис</v>
      </c>
      <c r="J454" s="8">
        <f>'Списак уч. по учионицама'!K510</f>
        <v>16</v>
      </c>
      <c r="K454" s="9">
        <f>'Списак уч. по учионицама'!L510</f>
        <v>25</v>
      </c>
    </row>
    <row r="455" spans="1:11" ht="36" customHeight="1" thickTop="1" x14ac:dyDescent="0.25">
      <c r="A455" s="2" t="s">
        <v>13</v>
      </c>
      <c r="B455" s="3" t="s">
        <v>14</v>
      </c>
      <c r="C455" s="3" t="s">
        <v>15</v>
      </c>
      <c r="D455" s="3" t="s">
        <v>16</v>
      </c>
      <c r="E455" s="4" t="s">
        <v>17</v>
      </c>
      <c r="G455" s="2" t="s">
        <v>13</v>
      </c>
      <c r="H455" s="3" t="s">
        <v>14</v>
      </c>
      <c r="I455" s="3" t="s">
        <v>15</v>
      </c>
      <c r="J455" s="3" t="s">
        <v>16</v>
      </c>
      <c r="K455" s="4" t="s">
        <v>17</v>
      </c>
    </row>
    <row r="456" spans="1:11" ht="36" customHeight="1" thickBot="1" x14ac:dyDescent="0.3">
      <c r="A456" s="6" t="str">
        <f>'Списак уч. по учионицама'!C511</f>
        <v>Дамјан Радуновић</v>
      </c>
      <c r="B456" s="5">
        <f>'Списак уч. по учионицама'!D511</f>
        <v>6</v>
      </c>
      <c r="C456" s="7" t="str">
        <f>'Списак уч. по учионицама'!F511</f>
        <v>ОШ „Иван Милутиновић“</v>
      </c>
      <c r="D456" s="8">
        <f>'Списак уч. по учионицама'!K511</f>
        <v>16</v>
      </c>
      <c r="E456" s="9">
        <f>'Списак уч. по учионицама'!L511</f>
        <v>27</v>
      </c>
      <c r="G456" s="6" t="str">
        <f>'Списак уч. по учионицама'!C512</f>
        <v xml:space="preserve">Катарина Ковачевић </v>
      </c>
      <c r="H456" s="5">
        <f>'Списак уч. по учионицама'!D512</f>
        <v>6</v>
      </c>
      <c r="I456" s="7" t="str">
        <f>'Списак уч. по учионицама'!F512</f>
        <v>Јосиф Панчић</v>
      </c>
      <c r="J456" s="8">
        <f>'Списак уч. по учионицама'!K512</f>
        <v>16</v>
      </c>
      <c r="K456" s="9">
        <f>'Списак уч. по учионицама'!L512</f>
        <v>29</v>
      </c>
    </row>
    <row r="457" spans="1:11" ht="36" customHeight="1" thickTop="1" x14ac:dyDescent="0.25">
      <c r="A457" s="2" t="s">
        <v>13</v>
      </c>
      <c r="B457" s="3" t="s">
        <v>14</v>
      </c>
      <c r="C457" s="3" t="s">
        <v>15</v>
      </c>
      <c r="D457" s="3" t="s">
        <v>16</v>
      </c>
      <c r="E457" s="4" t="s">
        <v>17</v>
      </c>
      <c r="G457" s="2" t="s">
        <v>13</v>
      </c>
      <c r="H457" s="3" t="s">
        <v>14</v>
      </c>
      <c r="I457" s="3" t="s">
        <v>15</v>
      </c>
      <c r="J457" s="3" t="s">
        <v>16</v>
      </c>
      <c r="K457" s="4" t="s">
        <v>17</v>
      </c>
    </row>
    <row r="458" spans="1:11" ht="36" customHeight="1" thickBot="1" x14ac:dyDescent="0.3">
      <c r="A458" s="6" t="str">
        <f>'Списак уч. по учионицама'!C513</f>
        <v>Наталија Шевић</v>
      </c>
      <c r="B458" s="5">
        <f>'Списак уч. по учионицама'!D513</f>
        <v>7</v>
      </c>
      <c r="C458" s="7" t="str">
        <f>'Списак уч. по учионицама'!F513</f>
        <v>ООШ "Владислав Рибникар"</v>
      </c>
      <c r="D458" s="8">
        <f>'Списак уч. по учионицама'!K513</f>
        <v>16</v>
      </c>
      <c r="E458" s="9">
        <f>'Списак уч. по учионицама'!L513</f>
        <v>2</v>
      </c>
      <c r="G458" s="6" t="str">
        <f>'Списак уч. по учионицама'!C514</f>
        <v xml:space="preserve">Ђорђе  Пауновић </v>
      </c>
      <c r="H458" s="5">
        <f>'Списак уч. по учионицама'!D514</f>
        <v>7</v>
      </c>
      <c r="I458" s="7" t="str">
        <f>'Списак уч. по учионицама'!F514</f>
        <v xml:space="preserve">Карађорђе </v>
      </c>
      <c r="J458" s="8">
        <f>'Списак уч. по учионицама'!K514</f>
        <v>16</v>
      </c>
      <c r="K458" s="9">
        <f>'Списак уч. по учионицама'!L514</f>
        <v>6</v>
      </c>
    </row>
    <row r="459" spans="1:11" ht="36" customHeight="1" thickTop="1" x14ac:dyDescent="0.25">
      <c r="A459" s="2" t="s">
        <v>13</v>
      </c>
      <c r="B459" s="3" t="s">
        <v>14</v>
      </c>
      <c r="C459" s="3" t="s">
        <v>15</v>
      </c>
      <c r="D459" s="3" t="s">
        <v>16</v>
      </c>
      <c r="E459" s="4" t="s">
        <v>17</v>
      </c>
      <c r="G459" s="2" t="s">
        <v>13</v>
      </c>
      <c r="H459" s="3" t="s">
        <v>14</v>
      </c>
      <c r="I459" s="3" t="s">
        <v>15</v>
      </c>
      <c r="J459" s="3" t="s">
        <v>16</v>
      </c>
      <c r="K459" s="4" t="s">
        <v>17</v>
      </c>
    </row>
    <row r="460" spans="1:11" ht="36" customHeight="1" thickBot="1" x14ac:dyDescent="0.3">
      <c r="A460" s="6" t="str">
        <f>'Списак уч. по учионицама'!C515</f>
        <v>Вања Крстајић</v>
      </c>
      <c r="B460" s="5">
        <f>'Списак уч. по учионицама'!D515</f>
        <v>7</v>
      </c>
      <c r="C460" s="7" t="str">
        <f>'Списак уч. по учионицама'!F515</f>
        <v>ОШ „Раде Драинац“</v>
      </c>
      <c r="D460" s="8">
        <f>'Списак уч. по учионицама'!K515</f>
        <v>16</v>
      </c>
      <c r="E460" s="9">
        <f>'Списак уч. по учионицама'!L515</f>
        <v>9</v>
      </c>
      <c r="G460" s="6" t="str">
        <f>'Списак уч. по учионицама'!C516</f>
        <v>Тео Трбојевић</v>
      </c>
      <c r="H460" s="5">
        <f>'Списак уч. по учионицама'!D516</f>
        <v>7</v>
      </c>
      <c r="I460" s="7" t="str">
        <f>'Списак уч. по учионицама'!F516</f>
        <v>Лазар Саватић</v>
      </c>
      <c r="J460" s="8">
        <f>'Списак уч. по учионицама'!K516</f>
        <v>16</v>
      </c>
      <c r="K460" s="9">
        <f>'Списак уч. по учионицама'!L516</f>
        <v>14</v>
      </c>
    </row>
    <row r="461" spans="1:11" ht="36" customHeight="1" thickTop="1" x14ac:dyDescent="0.25">
      <c r="A461" s="2" t="s">
        <v>13</v>
      </c>
      <c r="B461" s="3" t="s">
        <v>14</v>
      </c>
      <c r="C461" s="3" t="s">
        <v>15</v>
      </c>
      <c r="D461" s="3" t="s">
        <v>16</v>
      </c>
      <c r="E461" s="4" t="s">
        <v>17</v>
      </c>
      <c r="G461" s="2" t="s">
        <v>13</v>
      </c>
      <c r="H461" s="3" t="s">
        <v>14</v>
      </c>
      <c r="I461" s="3" t="s">
        <v>15</v>
      </c>
      <c r="J461" s="3" t="s">
        <v>16</v>
      </c>
      <c r="K461" s="4" t="s">
        <v>17</v>
      </c>
    </row>
    <row r="462" spans="1:11" ht="36" customHeight="1" thickBot="1" x14ac:dyDescent="0.3">
      <c r="A462" s="6" t="str">
        <f>'Списак уч. по учионицама'!C517</f>
        <v>Олга Јовановић</v>
      </c>
      <c r="B462" s="5">
        <f>'Списак уч. по учионицама'!D517</f>
        <v>7</v>
      </c>
      <c r="C462" s="7" t="str">
        <f>'Списак уч. по учионицама'!F517</f>
        <v>Јефимија</v>
      </c>
      <c r="D462" s="8">
        <f>'Списак уч. по учионицама'!K517</f>
        <v>16</v>
      </c>
      <c r="E462" s="9">
        <f>'Списак уч. по учионицама'!L517</f>
        <v>18</v>
      </c>
      <c r="G462" s="6" t="str">
        <f>'Списак уч. по учионицама'!C518</f>
        <v xml:space="preserve">Катарина Николић </v>
      </c>
      <c r="H462" s="5">
        <f>'Списак уч. по учионицама'!D518</f>
        <v>7</v>
      </c>
      <c r="I462" s="7" t="str">
        <f>'Списак уч. по учионицама'!F518</f>
        <v>Љуба Ненадовић</v>
      </c>
      <c r="J462" s="8">
        <f>'Списак уч. по учионицама'!K518</f>
        <v>16</v>
      </c>
      <c r="K462" s="9">
        <f>'Списак уч. по учионицама'!L518</f>
        <v>21</v>
      </c>
    </row>
    <row r="463" spans="1:11" ht="36" customHeight="1" thickTop="1" x14ac:dyDescent="0.25">
      <c r="A463" s="2" t="s">
        <v>13</v>
      </c>
      <c r="B463" s="3" t="s">
        <v>14</v>
      </c>
      <c r="C463" s="3" t="s">
        <v>15</v>
      </c>
      <c r="D463" s="3" t="s">
        <v>16</v>
      </c>
      <c r="E463" s="4" t="s">
        <v>17</v>
      </c>
      <c r="G463" s="2" t="s">
        <v>13</v>
      </c>
      <c r="H463" s="3" t="s">
        <v>14</v>
      </c>
      <c r="I463" s="3" t="s">
        <v>15</v>
      </c>
      <c r="J463" s="3" t="s">
        <v>16</v>
      </c>
      <c r="K463" s="4" t="s">
        <v>17</v>
      </c>
    </row>
    <row r="464" spans="1:11" ht="36" customHeight="1" thickBot="1" x14ac:dyDescent="0.3">
      <c r="A464" s="6" t="str">
        <f>'Списак уч. по учионицама'!C519</f>
        <v>Петар Крсмановић</v>
      </c>
      <c r="B464" s="5">
        <f>'Списак уч. по учионицама'!D519</f>
        <v>7</v>
      </c>
      <c r="C464" s="7" t="str">
        <f>'Списак уч. по учионицама'!F519</f>
        <v>С. Милетић</v>
      </c>
      <c r="D464" s="8">
        <f>'Списак уч. по учионицама'!K519</f>
        <v>16</v>
      </c>
      <c r="E464" s="9">
        <f>'Списак уч. по учионицама'!L519</f>
        <v>26</v>
      </c>
      <c r="G464" s="6" t="str">
        <f>'Списак уч. по учионицама'!C520</f>
        <v>Ђорђе Милентијевић</v>
      </c>
      <c r="H464" s="5">
        <f>'Списак уч. по учионицама'!D520</f>
        <v>7</v>
      </c>
      <c r="I464" s="7" t="str">
        <f>'Списак уч. по учионицама'!F520</f>
        <v>Живомир Савковић</v>
      </c>
      <c r="J464" s="8">
        <f>'Списак уч. по учионицама'!K520</f>
        <v>16</v>
      </c>
      <c r="K464" s="9">
        <f>'Списак уч. по учионицама'!L520</f>
        <v>30</v>
      </c>
    </row>
    <row r="465" spans="1:11" ht="36" customHeight="1" thickTop="1" x14ac:dyDescent="0.25">
      <c r="A465" s="2" t="s">
        <v>13</v>
      </c>
      <c r="B465" s="3" t="s">
        <v>14</v>
      </c>
      <c r="C465" s="3" t="s">
        <v>15</v>
      </c>
      <c r="D465" s="3" t="s">
        <v>16</v>
      </c>
      <c r="E465" s="4" t="s">
        <v>17</v>
      </c>
      <c r="G465" s="2" t="s">
        <v>13</v>
      </c>
      <c r="H465" s="3" t="s">
        <v>14</v>
      </c>
      <c r="I465" s="3" t="s">
        <v>15</v>
      </c>
      <c r="J465" s="3" t="s">
        <v>16</v>
      </c>
      <c r="K465" s="4" t="s">
        <v>17</v>
      </c>
    </row>
    <row r="466" spans="1:11" ht="36" customHeight="1" thickBot="1" x14ac:dyDescent="0.3">
      <c r="A466" s="6" t="str">
        <f>'Списак уч. по учионицама'!C521</f>
        <v xml:space="preserve">Милош Крнета </v>
      </c>
      <c r="B466" s="5">
        <f>'Списак уч. по учионицама'!D521</f>
        <v>8</v>
      </c>
      <c r="C466" s="7" t="str">
        <f>'Списак уч. по учионицама'!F521</f>
        <v>Мика Антић</v>
      </c>
      <c r="D466" s="8">
        <f>'Списак уч. по учионицама'!K521</f>
        <v>16</v>
      </c>
      <c r="E466" s="9">
        <f>'Списак уч. по учионицама'!L521</f>
        <v>4</v>
      </c>
      <c r="G466" s="6" t="str">
        <f>'Списак уч. по учионицама'!C522</f>
        <v>Сара Остојић</v>
      </c>
      <c r="H466" s="5">
        <f>'Списак уч. по учионицама'!D522</f>
        <v>8</v>
      </c>
      <c r="I466" s="7" t="str">
        <f>'Списак уч. по учионицама'!F522</f>
        <v>Математичка гимназија</v>
      </c>
      <c r="J466" s="8">
        <f>'Списак уч. по учионицама'!K522</f>
        <v>16</v>
      </c>
      <c r="K466" s="9">
        <f>'Списак уч. по учионицама'!L522</f>
        <v>7</v>
      </c>
    </row>
    <row r="467" spans="1:11" ht="36" customHeight="1" thickTop="1" x14ac:dyDescent="0.25">
      <c r="A467" s="2" t="s">
        <v>13</v>
      </c>
      <c r="B467" s="3" t="s">
        <v>14</v>
      </c>
      <c r="C467" s="3" t="s">
        <v>15</v>
      </c>
      <c r="D467" s="3" t="s">
        <v>16</v>
      </c>
      <c r="E467" s="4" t="s">
        <v>17</v>
      </c>
      <c r="G467" s="2" t="s">
        <v>13</v>
      </c>
      <c r="H467" s="3" t="s">
        <v>14</v>
      </c>
      <c r="I467" s="3" t="s">
        <v>15</v>
      </c>
      <c r="J467" s="3" t="s">
        <v>16</v>
      </c>
      <c r="K467" s="4" t="s">
        <v>17</v>
      </c>
    </row>
    <row r="468" spans="1:11" ht="36" customHeight="1" thickBot="1" x14ac:dyDescent="0.3">
      <c r="A468" s="6" t="str">
        <f>'Списак уч. по учионицама'!C523</f>
        <v>Иван Митровић</v>
      </c>
      <c r="B468" s="5">
        <f>'Списак уч. по учионицама'!D523</f>
        <v>8</v>
      </c>
      <c r="C468" s="7" t="str">
        <f>'Списак уч. по учионицама'!F523</f>
        <v>Математичка гимназија</v>
      </c>
      <c r="D468" s="8">
        <f>'Списак уч. по учионицама'!K523</f>
        <v>16</v>
      </c>
      <c r="E468" s="9">
        <f>'Списак уч. по учионицама'!L523</f>
        <v>11</v>
      </c>
      <c r="G468" s="6" t="str">
        <f>'Списак уч. по учионицама'!C524</f>
        <v>Лазар Стојиљковић</v>
      </c>
      <c r="H468" s="5">
        <f>'Списак уч. по учионицама'!D524</f>
        <v>8</v>
      </c>
      <c r="I468" s="7" t="str">
        <f>'Списак уч. по учионицама'!F524</f>
        <v>Марија Бурсаћ</v>
      </c>
      <c r="J468" s="8">
        <f>'Списак уч. по учионицама'!K524</f>
        <v>16</v>
      </c>
      <c r="K468" s="9">
        <f>'Списак уч. по учионицама'!L524</f>
        <v>16</v>
      </c>
    </row>
    <row r="469" spans="1:11" ht="36" customHeight="1" thickTop="1" x14ac:dyDescent="0.25">
      <c r="A469" s="2" t="s">
        <v>13</v>
      </c>
      <c r="B469" s="3" t="s">
        <v>14</v>
      </c>
      <c r="C469" s="3" t="s">
        <v>15</v>
      </c>
      <c r="D469" s="3" t="s">
        <v>16</v>
      </c>
      <c r="E469" s="4" t="s">
        <v>17</v>
      </c>
      <c r="G469" s="2" t="s">
        <v>13</v>
      </c>
      <c r="H469" s="3" t="s">
        <v>14</v>
      </c>
      <c r="I469" s="3" t="s">
        <v>15</v>
      </c>
      <c r="J469" s="3" t="s">
        <v>16</v>
      </c>
      <c r="K469" s="4" t="s">
        <v>17</v>
      </c>
    </row>
    <row r="470" spans="1:11" ht="36" customHeight="1" thickBot="1" x14ac:dyDescent="0.3">
      <c r="A470" s="6" t="str">
        <f>'Списак уч. по учионицама'!C525</f>
        <v>Даница Милановић</v>
      </c>
      <c r="B470" s="5">
        <f>'Списак уч. по учионицама'!D525</f>
        <v>8</v>
      </c>
      <c r="C470" s="7" t="str">
        <f>'Списак уч. по учионицама'!F525</f>
        <v>„Бранко Ћопић“</v>
      </c>
      <c r="D470" s="8">
        <f>'Списак уч. по учионицама'!K525</f>
        <v>16</v>
      </c>
      <c r="E470" s="9">
        <f>'Списак уч. по учионицама'!L525</f>
        <v>19</v>
      </c>
      <c r="G470" s="6" t="str">
        <f>'Списак уч. по учионицама'!C526</f>
        <v>Маја Перуничић</v>
      </c>
      <c r="H470" s="5">
        <f>'Списак уч. по учионицама'!D526</f>
        <v>8</v>
      </c>
      <c r="I470" s="7" t="str">
        <f>'Списак уч. по учионицама'!F526</f>
        <v>„Ђура Јакшић“</v>
      </c>
      <c r="J470" s="8">
        <f>'Списак уч. по учионицама'!K526</f>
        <v>16</v>
      </c>
      <c r="K470" s="9">
        <f>'Списак уч. по учионицама'!L526</f>
        <v>23</v>
      </c>
    </row>
    <row r="471" spans="1:11" ht="36" customHeight="1" thickTop="1" x14ac:dyDescent="0.25">
      <c r="A471" s="2" t="s">
        <v>13</v>
      </c>
      <c r="B471" s="3" t="s">
        <v>14</v>
      </c>
      <c r="C471" s="3" t="s">
        <v>15</v>
      </c>
      <c r="D471" s="3" t="s">
        <v>16</v>
      </c>
      <c r="E471" s="4" t="s">
        <v>17</v>
      </c>
      <c r="G471" s="2" t="s">
        <v>13</v>
      </c>
      <c r="H471" s="3" t="s">
        <v>14</v>
      </c>
      <c r="I471" s="3" t="s">
        <v>15</v>
      </c>
      <c r="J471" s="3" t="s">
        <v>16</v>
      </c>
      <c r="K471" s="4" t="s">
        <v>17</v>
      </c>
    </row>
    <row r="472" spans="1:11" ht="36" customHeight="1" thickBot="1" x14ac:dyDescent="0.3">
      <c r="A472" s="6" t="str">
        <f>'Списак уч. по учионицама'!C527</f>
        <v>Нина Кићић</v>
      </c>
      <c r="B472" s="5">
        <f>'Списак уч. по учионицама'!D527</f>
        <v>8</v>
      </c>
      <c r="C472" s="7" t="str">
        <f>'Списак уч. по учионицама'!F527</f>
        <v>Мајка Југовића</v>
      </c>
      <c r="D472" s="8">
        <f>'Списак уч. по учионицама'!K527</f>
        <v>16</v>
      </c>
      <c r="E472" s="9">
        <f>'Списак уч. по учионицама'!L527</f>
        <v>28</v>
      </c>
      <c r="G472" s="6" t="str">
        <f>'Списак уч. по учионицама'!C531</f>
        <v>Предраг Кљаић</v>
      </c>
      <c r="H472" s="5">
        <f>'Списак уч. по учионицама'!D531</f>
        <v>6</v>
      </c>
      <c r="I472" s="7" t="str">
        <f>'Списак уч. по учионицама'!F531</f>
        <v>Б. Радичевић</v>
      </c>
      <c r="J472" s="8">
        <f>'Списак уч. по учионицама'!K531</f>
        <v>17</v>
      </c>
      <c r="K472" s="9">
        <f>'Списак уч. по учионицама'!L531</f>
        <v>1</v>
      </c>
    </row>
    <row r="473" spans="1:11" ht="36" customHeight="1" thickTop="1" x14ac:dyDescent="0.25">
      <c r="A473" s="2" t="s">
        <v>13</v>
      </c>
      <c r="B473" s="3" t="s">
        <v>14</v>
      </c>
      <c r="C473" s="3" t="s">
        <v>15</v>
      </c>
      <c r="D473" s="3" t="s">
        <v>16</v>
      </c>
      <c r="E473" s="4" t="s">
        <v>17</v>
      </c>
      <c r="G473" s="2" t="s">
        <v>13</v>
      </c>
      <c r="H473" s="3" t="s">
        <v>14</v>
      </c>
      <c r="I473" s="3" t="s">
        <v>15</v>
      </c>
      <c r="J473" s="3" t="s">
        <v>16</v>
      </c>
      <c r="K473" s="4" t="s">
        <v>17</v>
      </c>
    </row>
    <row r="474" spans="1:11" ht="36" customHeight="1" thickBot="1" x14ac:dyDescent="0.3">
      <c r="A474" s="6" t="str">
        <f>'Списак уч. по учионицама'!C532</f>
        <v xml:space="preserve">Лука Живановић </v>
      </c>
      <c r="B474" s="5">
        <f>'Списак уч. по учионицама'!D532</f>
        <v>6</v>
      </c>
      <c r="C474" s="7" t="str">
        <f>'Списак уч. по учионицама'!F532</f>
        <v>Браће Јерковић</v>
      </c>
      <c r="D474" s="8">
        <f>'Списак уч. по учионицама'!K532</f>
        <v>17</v>
      </c>
      <c r="E474" s="9">
        <f>'Списак уч. по учионицама'!L532</f>
        <v>3</v>
      </c>
      <c r="G474" s="6" t="str">
        <f>'Списак уч. по учионицама'!C533</f>
        <v>Сташа Петровић</v>
      </c>
      <c r="H474" s="5">
        <f>'Списак уч. по учионицама'!D533</f>
        <v>6</v>
      </c>
      <c r="I474" s="7" t="str">
        <f>'Списак уч. по учионицама'!F533</f>
        <v>Иван Горан Ковачић</v>
      </c>
      <c r="J474" s="8">
        <f>'Списак уч. по учионицама'!K533</f>
        <v>17</v>
      </c>
      <c r="K474" s="9">
        <f>'Списак уч. по учионицама'!L533</f>
        <v>5</v>
      </c>
    </row>
    <row r="475" spans="1:11" ht="36" customHeight="1" thickTop="1" x14ac:dyDescent="0.25">
      <c r="A475" s="2" t="s">
        <v>13</v>
      </c>
      <c r="B475" s="3" t="s">
        <v>14</v>
      </c>
      <c r="C475" s="3" t="s">
        <v>15</v>
      </c>
      <c r="D475" s="3" t="s">
        <v>16</v>
      </c>
      <c r="E475" s="4" t="s">
        <v>17</v>
      </c>
      <c r="G475" s="2" t="s">
        <v>13</v>
      </c>
      <c r="H475" s="3" t="s">
        <v>14</v>
      </c>
      <c r="I475" s="3" t="s">
        <v>15</v>
      </c>
      <c r="J475" s="3" t="s">
        <v>16</v>
      </c>
      <c r="K475" s="4" t="s">
        <v>17</v>
      </c>
    </row>
    <row r="476" spans="1:11" ht="36" customHeight="1" thickBot="1" x14ac:dyDescent="0.3">
      <c r="A476" s="6" t="str">
        <f>'Списак уч. по учионицама'!C534</f>
        <v>Михаило Алексић</v>
      </c>
      <c r="B476" s="5">
        <f>'Списак уч. по учионицама'!D534</f>
        <v>6</v>
      </c>
      <c r="C476" s="7" t="str">
        <f>'Списак уч. по учионицама'!F534</f>
        <v>Борислав Пекић</v>
      </c>
      <c r="D476" s="8">
        <f>'Списак уч. по учионицама'!K534</f>
        <v>17</v>
      </c>
      <c r="E476" s="9">
        <f>'Списак уч. по учионицама'!L534</f>
        <v>8</v>
      </c>
      <c r="G476" s="6" t="str">
        <f>'Списак уч. по учионицама'!C535</f>
        <v>Мила Суботић</v>
      </c>
      <c r="H476" s="5">
        <f>'Списак уч. по учионицама'!D535</f>
        <v>6</v>
      </c>
      <c r="I476" s="7" t="str">
        <f>'Списак уч. по учионицама'!F535</f>
        <v>С. Маринковић</v>
      </c>
      <c r="J476" s="8">
        <f>'Списак уч. по учионицама'!K535</f>
        <v>17</v>
      </c>
      <c r="K476" s="9">
        <f>'Списак уч. по учионицама'!L535</f>
        <v>10</v>
      </c>
    </row>
    <row r="477" spans="1:11" ht="36" customHeight="1" thickTop="1" x14ac:dyDescent="0.25">
      <c r="A477" s="2" t="s">
        <v>13</v>
      </c>
      <c r="B477" s="3" t="s">
        <v>14</v>
      </c>
      <c r="C477" s="3" t="s">
        <v>15</v>
      </c>
      <c r="D477" s="3" t="s">
        <v>16</v>
      </c>
      <c r="E477" s="4" t="s">
        <v>17</v>
      </c>
      <c r="G477" s="2" t="s">
        <v>13</v>
      </c>
      <c r="H477" s="3" t="s">
        <v>14</v>
      </c>
      <c r="I477" s="3" t="s">
        <v>15</v>
      </c>
      <c r="J477" s="3" t="s">
        <v>16</v>
      </c>
      <c r="K477" s="4" t="s">
        <v>17</v>
      </c>
    </row>
    <row r="478" spans="1:11" ht="36" customHeight="1" thickBot="1" x14ac:dyDescent="0.3">
      <c r="A478" s="6" t="str">
        <f>'Списак уч. по учионицама'!C536</f>
        <v>Гала Глишић</v>
      </c>
      <c r="B478" s="5">
        <f>'Списак уч. по учионицама'!D536</f>
        <v>6</v>
      </c>
      <c r="C478" s="7" t="str">
        <f>'Списак уч. по учионицама'!F536</f>
        <v>„Франце Прешерн“</v>
      </c>
      <c r="D478" s="8">
        <f>'Списак уч. по учионицама'!K536</f>
        <v>17</v>
      </c>
      <c r="E478" s="9">
        <f>'Списак уч. по учионицама'!L536</f>
        <v>12</v>
      </c>
      <c r="G478" s="6" t="str">
        <f>'Списак уч. по учионицама'!C537</f>
        <v>Андреј Радуновић</v>
      </c>
      <c r="H478" s="5">
        <f>'Списак уч. по учионицама'!D537</f>
        <v>6</v>
      </c>
      <c r="I478" s="7" t="str">
        <f>'Списак уч. по учионицама'!F537</f>
        <v xml:space="preserve">ОШ „Ослободиоци Београда“ </v>
      </c>
      <c r="J478" s="8">
        <f>'Списак уч. по учионицама'!K537</f>
        <v>17</v>
      </c>
      <c r="K478" s="9">
        <f>'Списак уч. по учионицама'!L537</f>
        <v>13</v>
      </c>
    </row>
    <row r="479" spans="1:11" ht="36" customHeight="1" thickTop="1" x14ac:dyDescent="0.25">
      <c r="A479" s="2" t="s">
        <v>13</v>
      </c>
      <c r="B479" s="3" t="s">
        <v>14</v>
      </c>
      <c r="C479" s="3" t="s">
        <v>15</v>
      </c>
      <c r="D479" s="3" t="s">
        <v>16</v>
      </c>
      <c r="E479" s="4" t="s">
        <v>17</v>
      </c>
      <c r="G479" s="2" t="s">
        <v>13</v>
      </c>
      <c r="H479" s="3" t="s">
        <v>14</v>
      </c>
      <c r="I479" s="3" t="s">
        <v>15</v>
      </c>
      <c r="J479" s="3" t="s">
        <v>16</v>
      </c>
      <c r="K479" s="4" t="s">
        <v>17</v>
      </c>
    </row>
    <row r="480" spans="1:11" ht="36" customHeight="1" thickBot="1" x14ac:dyDescent="0.3">
      <c r="A480" s="6" t="str">
        <f>'Списак уч. по учионицама'!C538</f>
        <v>Хана Мириловић</v>
      </c>
      <c r="B480" s="5">
        <f>'Списак уч. по учионицама'!D538</f>
        <v>6</v>
      </c>
      <c r="C480" s="7" t="str">
        <f>'Списак уч. по учионицама'!F538</f>
        <v>Ј. Миловановић</v>
      </c>
      <c r="D480" s="8">
        <f>'Списак уч. по учионицама'!K538</f>
        <v>17</v>
      </c>
      <c r="E480" s="9">
        <f>'Списак уч. по учионицама'!L538</f>
        <v>15</v>
      </c>
      <c r="G480" s="6" t="str">
        <f>'Списак уч. по учионицама'!C539</f>
        <v>Павле Првановић</v>
      </c>
      <c r="H480" s="5">
        <f>'Списак уч. по учионицама'!D539</f>
        <v>6</v>
      </c>
      <c r="I480" s="7" t="str">
        <f>'Списак уч. по учионицама'!F539</f>
        <v>Илија Гарашанин</v>
      </c>
      <c r="J480" s="8">
        <f>'Списак уч. по учионицама'!K539</f>
        <v>17</v>
      </c>
      <c r="K480" s="9">
        <f>'Списак уч. по учионицама'!L539</f>
        <v>17</v>
      </c>
    </row>
    <row r="481" spans="1:11" ht="36" customHeight="1" thickTop="1" x14ac:dyDescent="0.25">
      <c r="A481" s="2" t="s">
        <v>13</v>
      </c>
      <c r="B481" s="3" t="s">
        <v>14</v>
      </c>
      <c r="C481" s="3" t="s">
        <v>15</v>
      </c>
      <c r="D481" s="3" t="s">
        <v>16</v>
      </c>
      <c r="E481" s="4" t="s">
        <v>17</v>
      </c>
      <c r="G481" s="2" t="s">
        <v>13</v>
      </c>
      <c r="H481" s="3" t="s">
        <v>14</v>
      </c>
      <c r="I481" s="3" t="s">
        <v>15</v>
      </c>
      <c r="J481" s="3" t="s">
        <v>16</v>
      </c>
      <c r="K481" s="4" t="s">
        <v>17</v>
      </c>
    </row>
    <row r="482" spans="1:11" ht="36" customHeight="1" thickBot="1" x14ac:dyDescent="0.3">
      <c r="A482" s="6" t="str">
        <f>'Списак уч. по учионицама'!C540</f>
        <v xml:space="preserve">Павле Арбутина </v>
      </c>
      <c r="B482" s="5">
        <f>'Списак уч. по учионицама'!D540</f>
        <v>6</v>
      </c>
      <c r="C482" s="7" t="str">
        <f>'Списак уч. по учионицама'!F540</f>
        <v>Филип Кљајић Фића</v>
      </c>
      <c r="D482" s="8">
        <f>'Списак уч. по учионицама'!K540</f>
        <v>17</v>
      </c>
      <c r="E482" s="9">
        <f>'Списак уч. по учионицама'!L540</f>
        <v>20</v>
      </c>
      <c r="G482" s="6" t="str">
        <f>'Списак уч. по учионицама'!C541</f>
        <v>Јелена Вајнман</v>
      </c>
      <c r="H482" s="5">
        <f>'Списак уч. по учионицама'!D541</f>
        <v>6</v>
      </c>
      <c r="I482" s="7" t="str">
        <f>'Списак уч. по учионицама'!F541</f>
        <v>Краљ Петар Први</v>
      </c>
      <c r="J482" s="8">
        <f>'Списак уч. по учионицама'!K541</f>
        <v>17</v>
      </c>
      <c r="K482" s="9">
        <f>'Списак уч. по учионицама'!L541</f>
        <v>22</v>
      </c>
    </row>
    <row r="483" spans="1:11" ht="36" customHeight="1" thickTop="1" x14ac:dyDescent="0.25">
      <c r="A483" s="2" t="s">
        <v>13</v>
      </c>
      <c r="B483" s="3" t="s">
        <v>14</v>
      </c>
      <c r="C483" s="3" t="s">
        <v>15</v>
      </c>
      <c r="D483" s="3" t="s">
        <v>16</v>
      </c>
      <c r="E483" s="4" t="s">
        <v>17</v>
      </c>
      <c r="G483" s="2" t="s">
        <v>13</v>
      </c>
      <c r="H483" s="3" t="s">
        <v>14</v>
      </c>
      <c r="I483" s="3" t="s">
        <v>15</v>
      </c>
      <c r="J483" s="3" t="s">
        <v>16</v>
      </c>
      <c r="K483" s="4" t="s">
        <v>17</v>
      </c>
    </row>
    <row r="484" spans="1:11" ht="36" customHeight="1" thickBot="1" x14ac:dyDescent="0.3">
      <c r="A484" s="6" t="str">
        <f>'Списак уч. по учионицама'!C542</f>
        <v xml:space="preserve">Лука Беочанин </v>
      </c>
      <c r="B484" s="5">
        <f>'Списак уч. по учионицама'!D542</f>
        <v>6</v>
      </c>
      <c r="C484" s="7" t="str">
        <f>'Списак уч. по учионицама'!F542</f>
        <v>Ђорђе Крстић</v>
      </c>
      <c r="D484" s="8">
        <f>'Списак уч. по учионицама'!K542</f>
        <v>17</v>
      </c>
      <c r="E484" s="9">
        <f>'Списак уч. по учионицама'!L542</f>
        <v>24</v>
      </c>
      <c r="G484" s="6" t="str">
        <f>'Списак уч. по учионицама'!C543</f>
        <v xml:space="preserve">Тамара Арсовић </v>
      </c>
      <c r="H484" s="5">
        <f>'Списак уч. по учионицама'!D543</f>
        <v>6</v>
      </c>
      <c r="I484" s="7" t="str">
        <f>'Списак уч. по учионицама'!F543</f>
        <v>Доситеј Обрадовић</v>
      </c>
      <c r="J484" s="8">
        <f>'Списак уч. по учионицама'!K543</f>
        <v>17</v>
      </c>
      <c r="K484" s="9">
        <f>'Списак уч. по учионицама'!L543</f>
        <v>25</v>
      </c>
    </row>
    <row r="485" spans="1:11" ht="36" customHeight="1" thickTop="1" x14ac:dyDescent="0.25">
      <c r="A485" s="2" t="s">
        <v>13</v>
      </c>
      <c r="B485" s="3" t="s">
        <v>14</v>
      </c>
      <c r="C485" s="3" t="s">
        <v>15</v>
      </c>
      <c r="D485" s="3" t="s">
        <v>16</v>
      </c>
      <c r="E485" s="4" t="s">
        <v>17</v>
      </c>
      <c r="G485" s="2" t="s">
        <v>13</v>
      </c>
      <c r="H485" s="3" t="s">
        <v>14</v>
      </c>
      <c r="I485" s="3" t="s">
        <v>15</v>
      </c>
      <c r="J485" s="3" t="s">
        <v>16</v>
      </c>
      <c r="K485" s="4" t="s">
        <v>17</v>
      </c>
    </row>
    <row r="486" spans="1:11" ht="36" customHeight="1" thickBot="1" x14ac:dyDescent="0.3">
      <c r="A486" s="6" t="str">
        <f>'Списак уч. по учионицама'!C544</f>
        <v>Дуња Матић</v>
      </c>
      <c r="B486" s="5">
        <f>'Списак уч. по учионицама'!D544</f>
        <v>6</v>
      </c>
      <c r="C486" s="7" t="str">
        <f>'Списак уч. по учионицама'!F544</f>
        <v>Браћа Барух</v>
      </c>
      <c r="D486" s="8">
        <f>'Списак уч. по учионицама'!K544</f>
        <v>17</v>
      </c>
      <c r="E486" s="9">
        <f>'Списак уч. по учионицама'!L544</f>
        <v>27</v>
      </c>
      <c r="G486" s="6" t="str">
        <f>'Списак уч. по учионицама'!C545</f>
        <v xml:space="preserve">Милутин Камаљевић </v>
      </c>
      <c r="H486" s="5">
        <f>'Списак уч. по учионицама'!D545</f>
        <v>6</v>
      </c>
      <c r="I486" s="7" t="str">
        <f>'Списак уч. по учионицама'!F545</f>
        <v xml:space="preserve">Ђура Даничић </v>
      </c>
      <c r="J486" s="8">
        <f>'Списак уч. по учионицама'!K545</f>
        <v>17</v>
      </c>
      <c r="K486" s="9">
        <f>'Списак уч. по учионицама'!L545</f>
        <v>29</v>
      </c>
    </row>
    <row r="487" spans="1:11" ht="36" customHeight="1" thickTop="1" x14ac:dyDescent="0.25">
      <c r="A487" s="2" t="s">
        <v>13</v>
      </c>
      <c r="B487" s="3" t="s">
        <v>14</v>
      </c>
      <c r="C487" s="3" t="s">
        <v>15</v>
      </c>
      <c r="D487" s="3" t="s">
        <v>16</v>
      </c>
      <c r="E487" s="4" t="s">
        <v>17</v>
      </c>
      <c r="G487" s="2" t="s">
        <v>13</v>
      </c>
      <c r="H487" s="3" t="s">
        <v>14</v>
      </c>
      <c r="I487" s="3" t="s">
        <v>15</v>
      </c>
      <c r="J487" s="3" t="s">
        <v>16</v>
      </c>
      <c r="K487" s="4" t="s">
        <v>17</v>
      </c>
    </row>
    <row r="488" spans="1:11" ht="36" customHeight="1" thickBot="1" x14ac:dyDescent="0.3">
      <c r="A488" s="6" t="str">
        <f>'Списак уч. по учионицама'!C546</f>
        <v>Илија Саковић</v>
      </c>
      <c r="B488" s="5">
        <f>'Списак уч. по учионицама'!D546</f>
        <v>7</v>
      </c>
      <c r="C488" s="7" t="str">
        <f>'Списак уч. по учионицама'!F546</f>
        <v>ОШ ,,Јован Миодраговић”</v>
      </c>
      <c r="D488" s="8">
        <f>'Списак уч. по учионицама'!K546</f>
        <v>17</v>
      </c>
      <c r="E488" s="9">
        <f>'Списак уч. по учионицама'!L546</f>
        <v>2</v>
      </c>
      <c r="G488" s="6" t="str">
        <f>'Списак уч. по учионицама'!C547</f>
        <v>Јанко Јефтенић</v>
      </c>
      <c r="H488" s="5">
        <f>'Списак уч. по учионицама'!D547</f>
        <v>7</v>
      </c>
      <c r="I488" s="7" t="str">
        <f>'Списак уч. по учионицама'!F547</f>
        <v>Милоје Васић</v>
      </c>
      <c r="J488" s="8">
        <f>'Списак уч. по учионицама'!K547</f>
        <v>17</v>
      </c>
      <c r="K488" s="9">
        <f>'Списак уч. по учионицама'!L547</f>
        <v>6</v>
      </c>
    </row>
    <row r="489" spans="1:11" ht="36" customHeight="1" thickTop="1" x14ac:dyDescent="0.25">
      <c r="A489" s="2" t="s">
        <v>13</v>
      </c>
      <c r="B489" s="3" t="s">
        <v>14</v>
      </c>
      <c r="C489" s="3" t="s">
        <v>15</v>
      </c>
      <c r="D489" s="3" t="s">
        <v>16</v>
      </c>
      <c r="E489" s="4" t="s">
        <v>17</v>
      </c>
      <c r="G489" s="2" t="s">
        <v>13</v>
      </c>
      <c r="H489" s="3" t="s">
        <v>14</v>
      </c>
      <c r="I489" s="3" t="s">
        <v>15</v>
      </c>
      <c r="J489" s="3" t="s">
        <v>16</v>
      </c>
      <c r="K489" s="4" t="s">
        <v>17</v>
      </c>
    </row>
    <row r="490" spans="1:11" ht="36" customHeight="1" thickBot="1" x14ac:dyDescent="0.3">
      <c r="A490" s="6" t="str">
        <f>'Списак уч. по учионицама'!C548</f>
        <v>Војин Симоновић</v>
      </c>
      <c r="B490" s="5">
        <f>'Списак уч. по учионицама'!D548</f>
        <v>7</v>
      </c>
      <c r="C490" s="7" t="str">
        <f>'Списак уч. по учионицама'!F548</f>
        <v>Михајло Пупин</v>
      </c>
      <c r="D490" s="8">
        <f>'Списак уч. по учионицама'!K548</f>
        <v>17</v>
      </c>
      <c r="E490" s="9">
        <f>'Списак уч. по учионицама'!L548</f>
        <v>9</v>
      </c>
      <c r="G490" s="6" t="str">
        <f>'Списак уч. по учионицама'!C549</f>
        <v xml:space="preserve">Димитрије Мићовић </v>
      </c>
      <c r="H490" s="5">
        <f>'Списак уч. по учионицама'!D549</f>
        <v>7</v>
      </c>
      <c r="I490" s="7" t="str">
        <f>'Списак уч. по учионицама'!F549</f>
        <v>Уједињене Нације</v>
      </c>
      <c r="J490" s="8">
        <f>'Списак уч. по учионицама'!K549</f>
        <v>17</v>
      </c>
      <c r="K490" s="9">
        <f>'Списак уч. по учионицама'!L549</f>
        <v>14</v>
      </c>
    </row>
    <row r="491" spans="1:11" ht="36" customHeight="1" thickTop="1" x14ac:dyDescent="0.25">
      <c r="A491" s="2" t="s">
        <v>13</v>
      </c>
      <c r="B491" s="3" t="s">
        <v>14</v>
      </c>
      <c r="C491" s="3" t="s">
        <v>15</v>
      </c>
      <c r="D491" s="3" t="s">
        <v>16</v>
      </c>
      <c r="E491" s="4" t="s">
        <v>17</v>
      </c>
      <c r="G491" s="2" t="s">
        <v>13</v>
      </c>
      <c r="H491" s="3" t="s">
        <v>14</v>
      </c>
      <c r="I491" s="3" t="s">
        <v>15</v>
      </c>
      <c r="J491" s="3" t="s">
        <v>16</v>
      </c>
      <c r="K491" s="4" t="s">
        <v>17</v>
      </c>
    </row>
    <row r="492" spans="1:11" ht="36" customHeight="1" thickBot="1" x14ac:dyDescent="0.3">
      <c r="A492" s="6" t="str">
        <f>'Списак уч. по учионицама'!C550</f>
        <v>Јована Иванковић</v>
      </c>
      <c r="B492" s="5">
        <f>'Списак уч. по учионицама'!D550</f>
        <v>7</v>
      </c>
      <c r="C492" s="7" t="str">
        <f>'Списак уч. по учионицама'!F550</f>
        <v>Стеван Синђелић</v>
      </c>
      <c r="D492" s="8">
        <f>'Списак уч. по учионицама'!K550</f>
        <v>17</v>
      </c>
      <c r="E492" s="9">
        <f>'Списак уч. по учионицама'!L550</f>
        <v>18</v>
      </c>
      <c r="G492" s="6" t="str">
        <f>'Списак уч. по учионицама'!C551</f>
        <v>Војислав Андрић</v>
      </c>
      <c r="H492" s="5">
        <f>'Списак уч. по учионицама'!D551</f>
        <v>7</v>
      </c>
      <c r="I492" s="7" t="str">
        <f>'Списак уч. по учионицама'!F551</f>
        <v>Математичка гимназија</v>
      </c>
      <c r="J492" s="8">
        <f>'Списак уч. по учионицама'!K551</f>
        <v>17</v>
      </c>
      <c r="K492" s="9">
        <f>'Списак уч. по учионицама'!L551</f>
        <v>21</v>
      </c>
    </row>
    <row r="493" spans="1:11" ht="36" customHeight="1" thickTop="1" x14ac:dyDescent="0.25">
      <c r="A493" s="2" t="s">
        <v>13</v>
      </c>
      <c r="B493" s="3" t="s">
        <v>14</v>
      </c>
      <c r="C493" s="3" t="s">
        <v>15</v>
      </c>
      <c r="D493" s="3" t="s">
        <v>16</v>
      </c>
      <c r="E493" s="4" t="s">
        <v>17</v>
      </c>
      <c r="G493" s="2" t="s">
        <v>13</v>
      </c>
      <c r="H493" s="3" t="s">
        <v>14</v>
      </c>
      <c r="I493" s="3" t="s">
        <v>15</v>
      </c>
      <c r="J493" s="3" t="s">
        <v>16</v>
      </c>
      <c r="K493" s="4" t="s">
        <v>17</v>
      </c>
    </row>
    <row r="494" spans="1:11" ht="36" customHeight="1" thickBot="1" x14ac:dyDescent="0.3">
      <c r="A494" s="6" t="str">
        <f>'Списак уч. по учионицама'!C552</f>
        <v>Ана Кнежевић</v>
      </c>
      <c r="B494" s="5">
        <f>'Списак уч. по учионицама'!D552</f>
        <v>7</v>
      </c>
      <c r="C494" s="7" t="str">
        <f>'Списак уч. по учионицама'!F552</f>
        <v>Ђуро Стругар</v>
      </c>
      <c r="D494" s="8">
        <f>'Списак уч. по учионицама'!K552</f>
        <v>17</v>
      </c>
      <c r="E494" s="9">
        <f>'Списак уч. по учионицама'!L552</f>
        <v>26</v>
      </c>
      <c r="G494" s="6" t="str">
        <f>'Списак уч. по учионицама'!C553</f>
        <v xml:space="preserve">Елена Тодоровић </v>
      </c>
      <c r="H494" s="5">
        <f>'Списак уч. по учионицама'!D553</f>
        <v>7</v>
      </c>
      <c r="I494" s="7" t="str">
        <f>'Списак уч. по учионицама'!F553</f>
        <v>Мика Антић</v>
      </c>
      <c r="J494" s="8">
        <f>'Списак уч. по учионицама'!K553</f>
        <v>17</v>
      </c>
      <c r="K494" s="9">
        <f>'Списак уч. по учионицама'!L553</f>
        <v>30</v>
      </c>
    </row>
    <row r="495" spans="1:11" ht="36" customHeight="1" thickTop="1" x14ac:dyDescent="0.25">
      <c r="A495" s="2" t="s">
        <v>13</v>
      </c>
      <c r="B495" s="3" t="s">
        <v>14</v>
      </c>
      <c r="C495" s="3" t="s">
        <v>15</v>
      </c>
      <c r="D495" s="3" t="s">
        <v>16</v>
      </c>
      <c r="E495" s="4" t="s">
        <v>17</v>
      </c>
      <c r="G495" s="2" t="s">
        <v>13</v>
      </c>
      <c r="H495" s="3" t="s">
        <v>14</v>
      </c>
      <c r="I495" s="3" t="s">
        <v>15</v>
      </c>
      <c r="J495" s="3" t="s">
        <v>16</v>
      </c>
      <c r="K495" s="4" t="s">
        <v>17</v>
      </c>
    </row>
    <row r="496" spans="1:11" ht="36" customHeight="1" thickBot="1" x14ac:dyDescent="0.3">
      <c r="A496" s="6" t="str">
        <f>'Списак уч. по учионицама'!C554</f>
        <v xml:space="preserve">Анастасија Сајић </v>
      </c>
      <c r="B496" s="5">
        <f>'Списак уч. по учионицама'!D554</f>
        <v>8</v>
      </c>
      <c r="C496" s="7" t="str">
        <f>'Списак уч. по учионицама'!F554</f>
        <v>Милош Црњански</v>
      </c>
      <c r="D496" s="8">
        <f>'Списак уч. по учионицама'!K554</f>
        <v>17</v>
      </c>
      <c r="E496" s="9">
        <f>'Списак уч. по учионицама'!L554</f>
        <v>4</v>
      </c>
      <c r="G496" s="6" t="str">
        <f>'Списак уч. по учионицама'!C555</f>
        <v>Марко Попадић</v>
      </c>
      <c r="H496" s="5">
        <f>'Списак уч. по учионицама'!D555</f>
        <v>8</v>
      </c>
      <c r="I496" s="7" t="str">
        <f>'Списак уч. по учионицама'!F555</f>
        <v>Математичка гимназија</v>
      </c>
      <c r="J496" s="8">
        <f>'Списак уч. по учионицама'!K555</f>
        <v>17</v>
      </c>
      <c r="K496" s="9">
        <f>'Списак уч. по учионицама'!L555</f>
        <v>7</v>
      </c>
    </row>
    <row r="497" spans="1:11" ht="36" customHeight="1" thickTop="1" x14ac:dyDescent="0.25">
      <c r="A497" s="2" t="s">
        <v>13</v>
      </c>
      <c r="B497" s="3" t="s">
        <v>14</v>
      </c>
      <c r="C497" s="3" t="s">
        <v>15</v>
      </c>
      <c r="D497" s="3" t="s">
        <v>16</v>
      </c>
      <c r="E497" s="4" t="s">
        <v>17</v>
      </c>
      <c r="G497" s="2" t="s">
        <v>13</v>
      </c>
      <c r="H497" s="3" t="s">
        <v>14</v>
      </c>
      <c r="I497" s="3" t="s">
        <v>15</v>
      </c>
      <c r="J497" s="3" t="s">
        <v>16</v>
      </c>
      <c r="K497" s="4" t="s">
        <v>17</v>
      </c>
    </row>
    <row r="498" spans="1:11" ht="36" customHeight="1" thickBot="1" x14ac:dyDescent="0.3">
      <c r="A498" s="6" t="str">
        <f>'Списак уч. по учионицама'!C556</f>
        <v>Лена Перишић</v>
      </c>
      <c r="B498" s="5">
        <f>'Списак уч. по учионицама'!D556</f>
        <v>8</v>
      </c>
      <c r="C498" s="7" t="str">
        <f>'Списак уч. по учионицама'!F556</f>
        <v>Математичка гимназија</v>
      </c>
      <c r="D498" s="8">
        <f>'Списак уч. по учионицама'!K556</f>
        <v>17</v>
      </c>
      <c r="E498" s="9">
        <f>'Списак уч. по учионицама'!L556</f>
        <v>11</v>
      </c>
      <c r="G498" s="6" t="str">
        <f>'Списак уч. по учионицама'!C557</f>
        <v>Тадија Симић</v>
      </c>
      <c r="H498" s="5">
        <f>'Списак уч. по учионицама'!D557</f>
        <v>8</v>
      </c>
      <c r="I498" s="7" t="str">
        <f>'Списак уч. по учионицама'!F557</f>
        <v>Стеван Синђелић</v>
      </c>
      <c r="J498" s="8">
        <f>'Списак уч. по учионицама'!K557</f>
        <v>17</v>
      </c>
      <c r="K498" s="9">
        <f>'Списак уч. по учионицама'!L557</f>
        <v>16</v>
      </c>
    </row>
    <row r="499" spans="1:11" ht="36" customHeight="1" thickTop="1" x14ac:dyDescent="0.25">
      <c r="A499" s="2" t="s">
        <v>13</v>
      </c>
      <c r="B499" s="3" t="s">
        <v>14</v>
      </c>
      <c r="C499" s="3" t="s">
        <v>15</v>
      </c>
      <c r="D499" s="3" t="s">
        <v>16</v>
      </c>
      <c r="E499" s="4" t="s">
        <v>17</v>
      </c>
      <c r="G499" s="2" t="s">
        <v>13</v>
      </c>
      <c r="H499" s="3" t="s">
        <v>14</v>
      </c>
      <c r="I499" s="3" t="s">
        <v>15</v>
      </c>
      <c r="J499" s="3" t="s">
        <v>16</v>
      </c>
      <c r="K499" s="4" t="s">
        <v>17</v>
      </c>
    </row>
    <row r="500" spans="1:11" ht="36" customHeight="1" thickBot="1" x14ac:dyDescent="0.3">
      <c r="A500" s="6" t="str">
        <f>'Списак уч. по учионицама'!C558</f>
        <v>Димитрије Момић</v>
      </c>
      <c r="B500" s="5">
        <f>'Списак уч. по учионицама'!D558</f>
        <v>8</v>
      </c>
      <c r="C500" s="7" t="str">
        <f>'Списак уч. по учионицама'!F558</f>
        <v>Марко Орешковић</v>
      </c>
      <c r="D500" s="8">
        <f>'Списак уч. по учионицама'!K558</f>
        <v>17</v>
      </c>
      <c r="E500" s="9">
        <f>'Списак уч. по учионицама'!L558</f>
        <v>19</v>
      </c>
      <c r="G500" s="6" t="str">
        <f>'Списак уч. по учионицама'!C559</f>
        <v>Милица Трнинић</v>
      </c>
      <c r="H500" s="5">
        <f>'Списак уч. по учионицама'!D559</f>
        <v>8</v>
      </c>
      <c r="I500" s="7" t="str">
        <f>'Списак уч. по учионицама'!F559</f>
        <v>„Иво Андрић“</v>
      </c>
      <c r="J500" s="8">
        <f>'Списак уч. по учионицама'!K559</f>
        <v>17</v>
      </c>
      <c r="K500" s="9">
        <f>'Списак уч. по учионицама'!L559</f>
        <v>23</v>
      </c>
    </row>
    <row r="501" spans="1:11" ht="36" customHeight="1" thickTop="1" x14ac:dyDescent="0.25">
      <c r="A501" s="2" t="s">
        <v>13</v>
      </c>
      <c r="B501" s="3" t="s">
        <v>14</v>
      </c>
      <c r="C501" s="3" t="s">
        <v>15</v>
      </c>
      <c r="D501" s="3" t="s">
        <v>16</v>
      </c>
      <c r="E501" s="4" t="s">
        <v>17</v>
      </c>
      <c r="G501" s="2" t="s">
        <v>13</v>
      </c>
      <c r="H501" s="3" t="s">
        <v>14</v>
      </c>
      <c r="I501" s="3" t="s">
        <v>15</v>
      </c>
      <c r="J501" s="3" t="s">
        <v>16</v>
      </c>
      <c r="K501" s="4" t="s">
        <v>17</v>
      </c>
    </row>
    <row r="502" spans="1:11" ht="36" customHeight="1" thickBot="1" x14ac:dyDescent="0.3">
      <c r="A502" s="6" t="str">
        <f>'Списак уч. по учионицама'!C560</f>
        <v>Аријан Лука Љубиша</v>
      </c>
      <c r="B502" s="5">
        <f>'Списак уч. по учионицама'!D560</f>
        <v>8</v>
      </c>
      <c r="C502" s="7" t="str">
        <f>'Списак уч. по учионицама'!F560</f>
        <v>Краљ Петар Први</v>
      </c>
      <c r="D502" s="8">
        <f>'Списак уч. по учионицама'!K560</f>
        <v>17</v>
      </c>
      <c r="E502" s="9">
        <f>'Списак уч. по учионицама'!L560</f>
        <v>28</v>
      </c>
      <c r="G502" s="6" t="str">
        <f>'Списак уч. по учионицама'!C564</f>
        <v>Искра Илић</v>
      </c>
      <c r="H502" s="5">
        <f>'Списак уч. по учионицама'!D564</f>
        <v>6</v>
      </c>
      <c r="I502" s="7" t="str">
        <f>'Списак уч. по учионицама'!F564</f>
        <v>С. Милетић</v>
      </c>
      <c r="J502" s="8">
        <f>'Списак уч. по учионицама'!K564</f>
        <v>18</v>
      </c>
      <c r="K502" s="9">
        <f>'Списак уч. по учионицама'!L564</f>
        <v>1</v>
      </c>
    </row>
    <row r="503" spans="1:11" ht="36" customHeight="1" thickTop="1" x14ac:dyDescent="0.25">
      <c r="A503" s="2" t="s">
        <v>13</v>
      </c>
      <c r="B503" s="3" t="s">
        <v>14</v>
      </c>
      <c r="C503" s="3" t="s">
        <v>15</v>
      </c>
      <c r="D503" s="3" t="s">
        <v>16</v>
      </c>
      <c r="E503" s="4" t="s">
        <v>17</v>
      </c>
      <c r="G503" s="2" t="s">
        <v>13</v>
      </c>
      <c r="H503" s="3" t="s">
        <v>14</v>
      </c>
      <c r="I503" s="3" t="s">
        <v>15</v>
      </c>
      <c r="J503" s="3" t="s">
        <v>16</v>
      </c>
      <c r="K503" s="4" t="s">
        <v>17</v>
      </c>
    </row>
    <row r="504" spans="1:11" ht="36" customHeight="1" thickBot="1" x14ac:dyDescent="0.3">
      <c r="A504" s="6" t="str">
        <f>'Списак уч. по учионицама'!C565</f>
        <v xml:space="preserve">Алекса Ђелмаш  </v>
      </c>
      <c r="B504" s="5">
        <f>'Списак уч. по учионицама'!D565</f>
        <v>6</v>
      </c>
      <c r="C504" s="7" t="str">
        <f>'Списак уч. по учионицама'!F565</f>
        <v xml:space="preserve">Душко Радовић </v>
      </c>
      <c r="D504" s="8">
        <f>'Списак уч. по учионицама'!K565</f>
        <v>18</v>
      </c>
      <c r="E504" s="9">
        <f>'Списак уч. по учионицама'!L565</f>
        <v>3</v>
      </c>
      <c r="G504" s="6" t="str">
        <f>'Списак уч. по учионицама'!C566</f>
        <v xml:space="preserve">Андрија Илић </v>
      </c>
      <c r="H504" s="5">
        <f>'Списак уч. по учионицама'!D566</f>
        <v>6</v>
      </c>
      <c r="I504" s="7" t="str">
        <f>'Списак уч. по учионицама'!F566</f>
        <v>Мика Антић</v>
      </c>
      <c r="J504" s="8">
        <f>'Списак уч. по учионицама'!K566</f>
        <v>18</v>
      </c>
      <c r="K504" s="9">
        <f>'Списак уч. по учионицама'!L566</f>
        <v>5</v>
      </c>
    </row>
    <row r="505" spans="1:11" ht="36" customHeight="1" thickTop="1" x14ac:dyDescent="0.25">
      <c r="A505" s="2" t="s">
        <v>13</v>
      </c>
      <c r="B505" s="3" t="s">
        <v>14</v>
      </c>
      <c r="C505" s="3" t="s">
        <v>15</v>
      </c>
      <c r="D505" s="3" t="s">
        <v>16</v>
      </c>
      <c r="E505" s="4" t="s">
        <v>17</v>
      </c>
      <c r="G505" s="2" t="s">
        <v>13</v>
      </c>
      <c r="H505" s="3" t="s">
        <v>14</v>
      </c>
      <c r="I505" s="3" t="s">
        <v>15</v>
      </c>
      <c r="J505" s="3" t="s">
        <v>16</v>
      </c>
      <c r="K505" s="4" t="s">
        <v>17</v>
      </c>
    </row>
    <row r="506" spans="1:11" ht="36" customHeight="1" thickBot="1" x14ac:dyDescent="0.3">
      <c r="A506" s="6" t="str">
        <f>'Списак уч. по учионицама'!C567</f>
        <v>Ања Мирић</v>
      </c>
      <c r="B506" s="5">
        <f>'Списак уч. по учионицама'!D567</f>
        <v>6</v>
      </c>
      <c r="C506" s="7" t="str">
        <f>'Списак уч. по учионицама'!F567</f>
        <v>Бранко Радичевић</v>
      </c>
      <c r="D506" s="8">
        <f>'Списак уч. по учионицама'!K567</f>
        <v>18</v>
      </c>
      <c r="E506" s="9">
        <f>'Списак уч. по учионицама'!L567</f>
        <v>8</v>
      </c>
      <c r="G506" s="6" t="str">
        <f>'Списак уч. по учионицама'!C568</f>
        <v>Данило Миленковић</v>
      </c>
      <c r="H506" s="5">
        <f>'Списак уч. по учионицама'!D568</f>
        <v>6</v>
      </c>
      <c r="I506" s="7" t="str">
        <f>'Списак уч. по учионицама'!F568</f>
        <v>Михајло Пупин</v>
      </c>
      <c r="J506" s="8">
        <f>'Списак уч. по учионицама'!K568</f>
        <v>18</v>
      </c>
      <c r="K506" s="9">
        <f>'Списак уч. по учионицама'!L568</f>
        <v>10</v>
      </c>
    </row>
    <row r="507" spans="1:11" ht="36" customHeight="1" thickTop="1" x14ac:dyDescent="0.25">
      <c r="A507" s="2" t="s">
        <v>13</v>
      </c>
      <c r="B507" s="3" t="s">
        <v>14</v>
      </c>
      <c r="C507" s="3" t="s">
        <v>15</v>
      </c>
      <c r="D507" s="3" t="s">
        <v>16</v>
      </c>
      <c r="E507" s="4" t="s">
        <v>17</v>
      </c>
      <c r="G507" s="2" t="s">
        <v>13</v>
      </c>
      <c r="H507" s="3" t="s">
        <v>14</v>
      </c>
      <c r="I507" s="3" t="s">
        <v>15</v>
      </c>
      <c r="J507" s="3" t="s">
        <v>16</v>
      </c>
      <c r="K507" s="4" t="s">
        <v>17</v>
      </c>
    </row>
    <row r="508" spans="1:11" ht="36" customHeight="1" thickBot="1" x14ac:dyDescent="0.3">
      <c r="A508" s="6" t="str">
        <f>'Списак уч. по учионицама'!C569</f>
        <v>Стефан  Андрејевић</v>
      </c>
      <c r="B508" s="5">
        <f>'Списак уч. по учионицама'!D569</f>
        <v>6</v>
      </c>
      <c r="C508" s="7" t="str">
        <f>'Списак уч. по учионицама'!F569</f>
        <v>„Ђура Јакшић“</v>
      </c>
      <c r="D508" s="8">
        <f>'Списак уч. по учионицама'!K569</f>
        <v>18</v>
      </c>
      <c r="E508" s="9">
        <f>'Списак уч. по учионицама'!L569</f>
        <v>12</v>
      </c>
      <c r="G508" s="6" t="str">
        <f>'Списак уч. по учионицама'!C570</f>
        <v>Павле Јовановић</v>
      </c>
      <c r="H508" s="5">
        <f>'Списак уч. по учионицама'!D570</f>
        <v>6</v>
      </c>
      <c r="I508" s="7" t="str">
        <f>'Списак уч. по учионицама'!F570</f>
        <v>ОШ „Стеван Дукић“</v>
      </c>
      <c r="J508" s="8">
        <f>'Списак уч. по учионицама'!K570</f>
        <v>18</v>
      </c>
      <c r="K508" s="9">
        <f>'Списак уч. по учионицама'!L570</f>
        <v>13</v>
      </c>
    </row>
    <row r="509" spans="1:11" ht="36" customHeight="1" thickTop="1" x14ac:dyDescent="0.25">
      <c r="A509" s="2" t="s">
        <v>13</v>
      </c>
      <c r="B509" s="3" t="s">
        <v>14</v>
      </c>
      <c r="C509" s="3" t="s">
        <v>15</v>
      </c>
      <c r="D509" s="3" t="s">
        <v>16</v>
      </c>
      <c r="E509" s="4" t="s">
        <v>17</v>
      </c>
      <c r="G509" s="2" t="s">
        <v>13</v>
      </c>
      <c r="H509" s="3" t="s">
        <v>14</v>
      </c>
      <c r="I509" s="3" t="s">
        <v>15</v>
      </c>
      <c r="J509" s="3" t="s">
        <v>16</v>
      </c>
      <c r="K509" s="4" t="s">
        <v>17</v>
      </c>
    </row>
    <row r="510" spans="1:11" ht="36" customHeight="1" thickBot="1" x14ac:dyDescent="0.3">
      <c r="A510" s="6" t="str">
        <f>'Списак уч. по учионицама'!C571</f>
        <v>Андрија Миливојевић</v>
      </c>
      <c r="B510" s="5">
        <f>'Списак уч. по учионицама'!D571</f>
        <v>6</v>
      </c>
      <c r="C510" s="7" t="str">
        <f>'Списак уч. по учионицама'!F571</f>
        <v>20. октобар</v>
      </c>
      <c r="D510" s="8">
        <f>'Списак уч. по учионицама'!K571</f>
        <v>18</v>
      </c>
      <c r="E510" s="9">
        <f>'Списак уч. по учионицама'!L571</f>
        <v>15</v>
      </c>
      <c r="G510" s="6" t="str">
        <f>'Списак уч. по учионицама'!C572</f>
        <v>Ема Шарлот Пендлбери</v>
      </c>
      <c r="H510" s="5">
        <f>'Списак уч. по учионицама'!D572</f>
        <v>6</v>
      </c>
      <c r="I510" s="7" t="str">
        <f>'Списак уч. по учионицама'!F572</f>
        <v>ОШ „Раде Драинац“</v>
      </c>
      <c r="J510" s="8">
        <f>'Списак уч. по учионицама'!K572</f>
        <v>18</v>
      </c>
      <c r="K510" s="9">
        <f>'Списак уч. по учионицама'!L572</f>
        <v>17</v>
      </c>
    </row>
    <row r="511" spans="1:11" ht="36" customHeight="1" thickTop="1" x14ac:dyDescent="0.25">
      <c r="A511" s="2" t="s">
        <v>13</v>
      </c>
      <c r="B511" s="3" t="s">
        <v>14</v>
      </c>
      <c r="C511" s="3" t="s">
        <v>15</v>
      </c>
      <c r="D511" s="3" t="s">
        <v>16</v>
      </c>
      <c r="E511" s="4" t="s">
        <v>17</v>
      </c>
      <c r="G511" s="2" t="s">
        <v>13</v>
      </c>
      <c r="H511" s="3" t="s">
        <v>14</v>
      </c>
      <c r="I511" s="3" t="s">
        <v>15</v>
      </c>
      <c r="J511" s="3" t="s">
        <v>16</v>
      </c>
      <c r="K511" s="4" t="s">
        <v>17</v>
      </c>
    </row>
    <row r="512" spans="1:11" ht="36" customHeight="1" thickBot="1" x14ac:dyDescent="0.3">
      <c r="A512" s="6" t="str">
        <f>'Списак уч. по учионицама'!C573</f>
        <v xml:space="preserve">Тадија Плећаш </v>
      </c>
      <c r="B512" s="5">
        <f>'Списак уч. по учионицама'!D573</f>
        <v>6</v>
      </c>
      <c r="C512" s="7" t="str">
        <f>'Списак уч. по учионицама'!F573</f>
        <v>Милош Црњански</v>
      </c>
      <c r="D512" s="8">
        <f>'Списак уч. по учионицама'!K573</f>
        <v>18</v>
      </c>
      <c r="E512" s="9">
        <f>'Списак уч. по учионицама'!L573</f>
        <v>20</v>
      </c>
      <c r="G512" s="6" t="str">
        <f>'Списак уч. по учионицама'!C574</f>
        <v>Маша Матијевић</v>
      </c>
      <c r="H512" s="5">
        <f>'Списак уч. по учионицама'!D574</f>
        <v>6</v>
      </c>
      <c r="I512" s="7" t="str">
        <f>'Списак уч. по учионицама'!F574</f>
        <v>Лаза Костић</v>
      </c>
      <c r="J512" s="8">
        <f>'Списак уч. по учионицама'!K574</f>
        <v>18</v>
      </c>
      <c r="K512" s="9">
        <f>'Списак уч. по учионицама'!L574</f>
        <v>22</v>
      </c>
    </row>
    <row r="513" spans="1:11" ht="36" customHeight="1" thickTop="1" x14ac:dyDescent="0.25">
      <c r="A513" s="2" t="s">
        <v>13</v>
      </c>
      <c r="B513" s="3" t="s">
        <v>14</v>
      </c>
      <c r="C513" s="3" t="s">
        <v>15</v>
      </c>
      <c r="D513" s="3" t="s">
        <v>16</v>
      </c>
      <c r="E513" s="4" t="s">
        <v>17</v>
      </c>
      <c r="G513" s="2" t="s">
        <v>13</v>
      </c>
      <c r="H513" s="3" t="s">
        <v>14</v>
      </c>
      <c r="I513" s="3" t="s">
        <v>15</v>
      </c>
      <c r="J513" s="3" t="s">
        <v>16</v>
      </c>
      <c r="K513" s="4" t="s">
        <v>17</v>
      </c>
    </row>
    <row r="514" spans="1:11" ht="36" customHeight="1" thickBot="1" x14ac:dyDescent="0.3">
      <c r="A514" s="6" t="str">
        <f>'Списак уч. по учионицама'!C575</f>
        <v xml:space="preserve">Марко Милић </v>
      </c>
      <c r="B514" s="5">
        <f>'Списак уч. по учионицама'!D575</f>
        <v>6</v>
      </c>
      <c r="C514" s="7" t="str">
        <f>'Списак уч. по учионицама'!F575</f>
        <v>Љуба Ненадовић</v>
      </c>
      <c r="D514" s="8">
        <f>'Списак уч. по учионицама'!K575</f>
        <v>18</v>
      </c>
      <c r="E514" s="9">
        <f>'Списак уч. по учионицама'!L575</f>
        <v>24</v>
      </c>
      <c r="G514" s="6" t="str">
        <f>'Списак уч. по учионицама'!C576</f>
        <v xml:space="preserve">Нађа Вукотић </v>
      </c>
      <c r="H514" s="5">
        <f>'Списак уч. по учионицама'!D576</f>
        <v>6</v>
      </c>
      <c r="I514" s="7" t="str">
        <f>'Списак уч. по учионицама'!F576</f>
        <v xml:space="preserve">Змај Јова Јовановић </v>
      </c>
      <c r="J514" s="8">
        <f>'Списак уч. по учионицама'!K576</f>
        <v>18</v>
      </c>
      <c r="K514" s="9">
        <f>'Списак уч. по учионицама'!L576</f>
        <v>25</v>
      </c>
    </row>
    <row r="515" spans="1:11" ht="36" customHeight="1" thickTop="1" x14ac:dyDescent="0.25">
      <c r="A515" s="2" t="s">
        <v>13</v>
      </c>
      <c r="B515" s="3" t="s">
        <v>14</v>
      </c>
      <c r="C515" s="3" t="s">
        <v>15</v>
      </c>
      <c r="D515" s="3" t="s">
        <v>16</v>
      </c>
      <c r="E515" s="4" t="s">
        <v>17</v>
      </c>
      <c r="G515" s="2" t="s">
        <v>13</v>
      </c>
      <c r="H515" s="3" t="s">
        <v>14</v>
      </c>
      <c r="I515" s="3" t="s">
        <v>15</v>
      </c>
      <c r="J515" s="3" t="s">
        <v>16</v>
      </c>
      <c r="K515" s="4" t="s">
        <v>17</v>
      </c>
    </row>
    <row r="516" spans="1:11" ht="36" customHeight="1" thickBot="1" x14ac:dyDescent="0.3">
      <c r="A516" s="6" t="str">
        <f>'Списак уч. по учионицама'!C577</f>
        <v>Милош Радивојевић</v>
      </c>
      <c r="B516" s="5">
        <f>'Списак уч. по учионицама'!D577</f>
        <v>6</v>
      </c>
      <c r="C516" s="7" t="str">
        <f>'Списак уч. по учионицама'!F577</f>
        <v>Свети Сава</v>
      </c>
      <c r="D516" s="8">
        <f>'Списак уч. по учионицама'!K577</f>
        <v>18</v>
      </c>
      <c r="E516" s="9">
        <f>'Списак уч. по учионицама'!L577</f>
        <v>27</v>
      </c>
      <c r="G516" s="6" t="str">
        <f>'Списак уч. по учионицама'!C578</f>
        <v xml:space="preserve">Андреа Пејановић </v>
      </c>
      <c r="H516" s="5">
        <f>'Списак уч. по учионицама'!D578</f>
        <v>6</v>
      </c>
      <c r="I516" s="7" t="str">
        <f>'Списак уч. по учионицама'!F578</f>
        <v xml:space="preserve">Бора Станковић </v>
      </c>
      <c r="J516" s="8">
        <f>'Списак уч. по учионицама'!K578</f>
        <v>18</v>
      </c>
      <c r="K516" s="9">
        <f>'Списак уч. по учионицама'!L578</f>
        <v>29</v>
      </c>
    </row>
    <row r="517" spans="1:11" ht="36" customHeight="1" thickTop="1" x14ac:dyDescent="0.25">
      <c r="A517" s="2" t="s">
        <v>13</v>
      </c>
      <c r="B517" s="3" t="s">
        <v>14</v>
      </c>
      <c r="C517" s="3" t="s">
        <v>15</v>
      </c>
      <c r="D517" s="3" t="s">
        <v>16</v>
      </c>
      <c r="E517" s="4" t="s">
        <v>17</v>
      </c>
      <c r="G517" s="2" t="s">
        <v>13</v>
      </c>
      <c r="H517" s="3" t="s">
        <v>14</v>
      </c>
      <c r="I517" s="3" t="s">
        <v>15</v>
      </c>
      <c r="J517" s="3" t="s">
        <v>16</v>
      </c>
      <c r="K517" s="4" t="s">
        <v>17</v>
      </c>
    </row>
    <row r="518" spans="1:11" ht="36" customHeight="1" thickBot="1" x14ac:dyDescent="0.3">
      <c r="A518" s="6" t="str">
        <f>'Списак уч. по учионицама'!C579</f>
        <v xml:space="preserve">Сара Ђерић </v>
      </c>
      <c r="B518" s="5">
        <f>'Списак уч. по учионицама'!D579</f>
        <v>6</v>
      </c>
      <c r="C518" s="7" t="str">
        <f>'Списак уч. по учионицама'!F579</f>
        <v xml:space="preserve">М.Ђ.Милићевић </v>
      </c>
      <c r="D518" s="8">
        <f>'Списак уч. по учионицама'!K579</f>
        <v>18</v>
      </c>
      <c r="E518" s="9">
        <f>'Списак уч. по учионицама'!L579</f>
        <v>32</v>
      </c>
      <c r="G518" s="6" t="str">
        <f>'Списак уч. по учионицама'!C580</f>
        <v>Ема Чеперковић Диас</v>
      </c>
      <c r="H518" s="5">
        <f>'Списак уч. по учионицама'!D580</f>
        <v>6</v>
      </c>
      <c r="I518" s="7" t="str">
        <f>'Списак уч. по учионицама'!F580</f>
        <v>ООШ "Владислав Рибникар"</v>
      </c>
      <c r="J518" s="8">
        <f>'Списак уч. по учионицама'!K580</f>
        <v>18</v>
      </c>
      <c r="K518" s="9">
        <f>'Списак уч. по учионицама'!L580</f>
        <v>34</v>
      </c>
    </row>
    <row r="519" spans="1:11" ht="36" customHeight="1" thickTop="1" x14ac:dyDescent="0.25">
      <c r="A519" s="2" t="s">
        <v>13</v>
      </c>
      <c r="B519" s="3" t="s">
        <v>14</v>
      </c>
      <c r="C519" s="3" t="s">
        <v>15</v>
      </c>
      <c r="D519" s="3" t="s">
        <v>16</v>
      </c>
      <c r="E519" s="4" t="s">
        <v>17</v>
      </c>
      <c r="G519" s="2" t="s">
        <v>13</v>
      </c>
      <c r="H519" s="3" t="s">
        <v>14</v>
      </c>
      <c r="I519" s="3" t="s">
        <v>15</v>
      </c>
      <c r="J519" s="3" t="s">
        <v>16</v>
      </c>
      <c r="K519" s="4" t="s">
        <v>17</v>
      </c>
    </row>
    <row r="520" spans="1:11" ht="36" customHeight="1" thickBot="1" x14ac:dyDescent="0.3">
      <c r="A520" s="6" t="str">
        <f>'Списак уч. по учионицама'!C581</f>
        <v>Ања Кари</v>
      </c>
      <c r="B520" s="5">
        <f>'Списак уч. по учионицама'!D581</f>
        <v>7</v>
      </c>
      <c r="C520" s="7" t="str">
        <f>'Списак уч. по учионицама'!F581</f>
        <v>„Никола Тесла“</v>
      </c>
      <c r="D520" s="8">
        <f>'Списак уч. по учионицама'!K581</f>
        <v>18</v>
      </c>
      <c r="E520" s="9">
        <f>'Списак уч. по учионицама'!L581</f>
        <v>2</v>
      </c>
      <c r="G520" s="6" t="str">
        <f>'Списак уч. по учионицама'!C582</f>
        <v>Лука Барац</v>
      </c>
      <c r="H520" s="5">
        <f>'Списак уч. по учионицама'!D582</f>
        <v>7</v>
      </c>
      <c r="I520" s="7" t="str">
        <f>'Списак уч. по учионицама'!F582</f>
        <v>Бранко Радичевић</v>
      </c>
      <c r="J520" s="8">
        <f>'Списак уч. по учионицама'!K582</f>
        <v>18</v>
      </c>
      <c r="K520" s="9">
        <f>'Списак уч. по учионицама'!L582</f>
        <v>6</v>
      </c>
    </row>
    <row r="521" spans="1:11" ht="36" customHeight="1" thickTop="1" x14ac:dyDescent="0.25">
      <c r="A521" s="2" t="s">
        <v>13</v>
      </c>
      <c r="B521" s="3" t="s">
        <v>14</v>
      </c>
      <c r="C521" s="3" t="s">
        <v>15</v>
      </c>
      <c r="D521" s="3" t="s">
        <v>16</v>
      </c>
      <c r="E521" s="4" t="s">
        <v>17</v>
      </c>
      <c r="G521" s="2" t="s">
        <v>13</v>
      </c>
      <c r="H521" s="3" t="s">
        <v>14</v>
      </c>
      <c r="I521" s="3" t="s">
        <v>15</v>
      </c>
      <c r="J521" s="3" t="s">
        <v>16</v>
      </c>
      <c r="K521" s="4" t="s">
        <v>17</v>
      </c>
    </row>
    <row r="522" spans="1:11" ht="36" customHeight="1" thickBot="1" x14ac:dyDescent="0.3">
      <c r="A522" s="6" t="str">
        <f>'Списак уч. по учионицама'!C583</f>
        <v>Ања Вукмировић</v>
      </c>
      <c r="B522" s="5">
        <f>'Списак уч. по учионицама'!D583</f>
        <v>7</v>
      </c>
      <c r="C522" s="7" t="str">
        <f>'Списак уч. по учионицама'!F583</f>
        <v>Г. Принцип</v>
      </c>
      <c r="D522" s="8">
        <f>'Списак уч. по учионицама'!K583</f>
        <v>18</v>
      </c>
      <c r="E522" s="9">
        <f>'Списак уч. по учионицама'!L583</f>
        <v>9</v>
      </c>
      <c r="G522" s="6" t="str">
        <f>'Списак уч. по учионицама'!C584</f>
        <v xml:space="preserve">Андрија Грујић </v>
      </c>
      <c r="H522" s="5">
        <f>'Списак уч. по учионицама'!D584</f>
        <v>7</v>
      </c>
      <c r="I522" s="7" t="str">
        <f>'Списак уч. по учионицама'!F584</f>
        <v xml:space="preserve">Змај Јова Јовановић </v>
      </c>
      <c r="J522" s="8">
        <f>'Списак уч. по учионицама'!K584</f>
        <v>18</v>
      </c>
      <c r="K522" s="9">
        <f>'Списак уч. по учионицама'!L584</f>
        <v>14</v>
      </c>
    </row>
    <row r="523" spans="1:11" ht="36" customHeight="1" thickTop="1" x14ac:dyDescent="0.25">
      <c r="A523" s="2" t="s">
        <v>13</v>
      </c>
      <c r="B523" s="3" t="s">
        <v>14</v>
      </c>
      <c r="C523" s="3" t="s">
        <v>15</v>
      </c>
      <c r="D523" s="3" t="s">
        <v>16</v>
      </c>
      <c r="E523" s="4" t="s">
        <v>17</v>
      </c>
      <c r="G523" s="2" t="s">
        <v>13</v>
      </c>
      <c r="H523" s="3" t="s">
        <v>14</v>
      </c>
      <c r="I523" s="3" t="s">
        <v>15</v>
      </c>
      <c r="J523" s="3" t="s">
        <v>16</v>
      </c>
      <c r="K523" s="4" t="s">
        <v>17</v>
      </c>
    </row>
    <row r="524" spans="1:11" ht="36" customHeight="1" thickBot="1" x14ac:dyDescent="0.3">
      <c r="A524" s="6" t="str">
        <f>'Списак уч. по учионицама'!C585</f>
        <v xml:space="preserve">Милун Стојановић </v>
      </c>
      <c r="B524" s="5">
        <f>'Списак уч. по учионицама'!D585</f>
        <v>7</v>
      </c>
      <c r="C524" s="7" t="str">
        <f>'Списак уч. по учионицама'!F585</f>
        <v>Милош Црњански</v>
      </c>
      <c r="D524" s="8">
        <f>'Списак уч. по учионицама'!K585</f>
        <v>18</v>
      </c>
      <c r="E524" s="9">
        <f>'Списак уч. по учионицама'!L585</f>
        <v>18</v>
      </c>
      <c r="G524" s="6" t="str">
        <f>'Списак уч. по учионицама'!C586</f>
        <v>Јован Михаиловић</v>
      </c>
      <c r="H524" s="5">
        <f>'Списак уч. по учионицама'!D586</f>
        <v>7</v>
      </c>
      <c r="I524" s="7" t="str">
        <f>'Списак уч. по учионицама'!F586</f>
        <v>Математичка гимназија</v>
      </c>
      <c r="J524" s="8">
        <f>'Списак уч. по учионицама'!K586</f>
        <v>18</v>
      </c>
      <c r="K524" s="9">
        <f>'Списак уч. по учионицама'!L586</f>
        <v>21</v>
      </c>
    </row>
    <row r="525" spans="1:11" ht="36" customHeight="1" thickTop="1" x14ac:dyDescent="0.25">
      <c r="A525" s="2" t="s">
        <v>13</v>
      </c>
      <c r="B525" s="3" t="s">
        <v>14</v>
      </c>
      <c r="C525" s="3" t="s">
        <v>15</v>
      </c>
      <c r="D525" s="3" t="s">
        <v>16</v>
      </c>
      <c r="E525" s="4" t="s">
        <v>17</v>
      </c>
      <c r="G525" s="2" t="s">
        <v>13</v>
      </c>
      <c r="H525" s="3" t="s">
        <v>14</v>
      </c>
      <c r="I525" s="3" t="s">
        <v>15</v>
      </c>
      <c r="J525" s="3" t="s">
        <v>16</v>
      </c>
      <c r="K525" s="4" t="s">
        <v>17</v>
      </c>
    </row>
    <row r="526" spans="1:11" ht="36" customHeight="1" thickBot="1" x14ac:dyDescent="0.3">
      <c r="A526" s="6" t="str">
        <f>'Списак уч. по учионицама'!C587</f>
        <v>Марија Хаџи-Павловић</v>
      </c>
      <c r="B526" s="5">
        <f>'Списак уч. по учионицама'!D587</f>
        <v>7</v>
      </c>
      <c r="C526" s="7" t="str">
        <f>'Списак уч. по учионицама'!F587</f>
        <v>Марко Орешковић</v>
      </c>
      <c r="D526" s="8">
        <f>'Списак уч. по учионицама'!K587</f>
        <v>18</v>
      </c>
      <c r="E526" s="9">
        <f>'Списак уч. по учионицама'!L587</f>
        <v>26</v>
      </c>
      <c r="G526" s="6" t="str">
        <f>'Списак уч. по учионицама'!C588</f>
        <v xml:space="preserve">Лука Пантелић </v>
      </c>
      <c r="H526" s="5">
        <f>'Списак уч. по учионицама'!D588</f>
        <v>7</v>
      </c>
      <c r="I526" s="7" t="str">
        <f>'Списак уч. по учионицама'!F588</f>
        <v>Доситеј Обрадовић</v>
      </c>
      <c r="J526" s="8">
        <f>'Списак уч. по учионицама'!K588</f>
        <v>18</v>
      </c>
      <c r="K526" s="9">
        <f>'Списак уч. по учионицама'!L588</f>
        <v>28</v>
      </c>
    </row>
    <row r="527" spans="1:11" ht="36" customHeight="1" thickTop="1" x14ac:dyDescent="0.25">
      <c r="A527" s="2" t="s">
        <v>13</v>
      </c>
      <c r="B527" s="3" t="s">
        <v>14</v>
      </c>
      <c r="C527" s="3" t="s">
        <v>15</v>
      </c>
      <c r="D527" s="3" t="s">
        <v>16</v>
      </c>
      <c r="E527" s="4" t="s">
        <v>17</v>
      </c>
      <c r="G527" s="2" t="s">
        <v>13</v>
      </c>
      <c r="H527" s="3" t="s">
        <v>14</v>
      </c>
      <c r="I527" s="3" t="s">
        <v>15</v>
      </c>
      <c r="J527" s="3" t="s">
        <v>16</v>
      </c>
      <c r="K527" s="4" t="s">
        <v>17</v>
      </c>
    </row>
    <row r="528" spans="1:11" ht="36" customHeight="1" thickBot="1" x14ac:dyDescent="0.3">
      <c r="A528" s="6" t="str">
        <f>'Списак уч. по учионицама'!C589</f>
        <v>Василије Павловић</v>
      </c>
      <c r="B528" s="5">
        <f>'Списак уч. по учионицама'!D589</f>
        <v>7</v>
      </c>
      <c r="C528" s="7" t="str">
        <f>'Списак уч. по учионицама'!F589</f>
        <v>Дринка Павловић</v>
      </c>
      <c r="D528" s="8">
        <f>'Списак уч. по учионицама'!K589</f>
        <v>18</v>
      </c>
      <c r="E528" s="9">
        <f>'Списак уч. по учионицама'!L589</f>
        <v>30</v>
      </c>
      <c r="G528" s="6" t="str">
        <f>'Списак уч. по учионицама'!C590</f>
        <v>Петар Настас Милошевић</v>
      </c>
      <c r="H528" s="5">
        <f>'Списак уч. по учионицама'!D590</f>
        <v>7</v>
      </c>
      <c r="I528" s="7" t="str">
        <f>'Списак уч. по учионицама'!F590</f>
        <v>Дринка Павловић</v>
      </c>
      <c r="J528" s="8">
        <f>'Списак уч. по учионицама'!K590</f>
        <v>18</v>
      </c>
      <c r="K528" s="9">
        <f>'Списак уч. по учионицама'!L590</f>
        <v>31</v>
      </c>
    </row>
    <row r="529" spans="1:11" ht="36" customHeight="1" thickTop="1" x14ac:dyDescent="0.25">
      <c r="A529" s="2" t="s">
        <v>13</v>
      </c>
      <c r="B529" s="3" t="s">
        <v>14</v>
      </c>
      <c r="C529" s="3" t="s">
        <v>15</v>
      </c>
      <c r="D529" s="3" t="s">
        <v>16</v>
      </c>
      <c r="E529" s="4" t="s">
        <v>17</v>
      </c>
      <c r="G529" s="2" t="s">
        <v>13</v>
      </c>
      <c r="H529" s="3" t="s">
        <v>14</v>
      </c>
      <c r="I529" s="3" t="s">
        <v>15</v>
      </c>
      <c r="J529" s="3" t="s">
        <v>16</v>
      </c>
      <c r="K529" s="4" t="s">
        <v>17</v>
      </c>
    </row>
    <row r="530" spans="1:11" ht="36" customHeight="1" thickBot="1" x14ac:dyDescent="0.3">
      <c r="A530" s="6" t="str">
        <f>'Списак уч. по учионицама'!C591</f>
        <v>Владимир Цаковић</v>
      </c>
      <c r="B530" s="5">
        <f>'Списак уч. по учионицама'!D591</f>
        <v>7</v>
      </c>
      <c r="C530" s="7" t="str">
        <f>'Списак уч. по учионицама'!F591</f>
        <v>„Франце Прешерн“</v>
      </c>
      <c r="D530" s="8">
        <f>'Списак уч. по учионицама'!K591</f>
        <v>18</v>
      </c>
      <c r="E530" s="9">
        <f>'Списак уч. по учионицама'!L591</f>
        <v>33</v>
      </c>
      <c r="G530" s="6" t="str">
        <f>'Списак уч. по учионицама'!C592</f>
        <v xml:space="preserve">Сара Ивановић </v>
      </c>
      <c r="H530" s="5">
        <f>'Списак уч. по учионицама'!D592</f>
        <v>8</v>
      </c>
      <c r="I530" s="7" t="str">
        <f>'Списак уч. по учионицама'!F592</f>
        <v>Уједињене Нације</v>
      </c>
      <c r="J530" s="8">
        <f>'Списак уч. по учионицама'!K592</f>
        <v>18</v>
      </c>
      <c r="K530" s="9">
        <f>'Списак уч. по учионицама'!L592</f>
        <v>4</v>
      </c>
    </row>
    <row r="531" spans="1:11" ht="36" customHeight="1" thickTop="1" x14ac:dyDescent="0.25">
      <c r="A531" s="2" t="s">
        <v>13</v>
      </c>
      <c r="B531" s="3" t="s">
        <v>14</v>
      </c>
      <c r="C531" s="3" t="s">
        <v>15</v>
      </c>
      <c r="D531" s="3" t="s">
        <v>16</v>
      </c>
      <c r="E531" s="4" t="s">
        <v>17</v>
      </c>
      <c r="G531" s="2" t="s">
        <v>13</v>
      </c>
      <c r="H531" s="3" t="s">
        <v>14</v>
      </c>
      <c r="I531" s="3" t="s">
        <v>15</v>
      </c>
      <c r="J531" s="3" t="s">
        <v>16</v>
      </c>
      <c r="K531" s="4" t="s">
        <v>17</v>
      </c>
    </row>
    <row r="532" spans="1:11" ht="36" customHeight="1" thickBot="1" x14ac:dyDescent="0.3">
      <c r="A532" s="6" t="str">
        <f>'Списак уч. по учионицама'!C593</f>
        <v>Лав Дешић</v>
      </c>
      <c r="B532" s="5">
        <f>'Списак уч. по учионицама'!D593</f>
        <v>8</v>
      </c>
      <c r="C532" s="7" t="str">
        <f>'Списак уч. по учионицама'!F593</f>
        <v>Дринка Павловић</v>
      </c>
      <c r="D532" s="8">
        <f>'Списак уч. по учионицама'!K593</f>
        <v>18</v>
      </c>
      <c r="E532" s="9">
        <f>'Списак уч. по учионицама'!L593</f>
        <v>7</v>
      </c>
      <c r="G532" s="6" t="str">
        <f>'Списак уч. по учионицама'!C594</f>
        <v>Реља Кукић</v>
      </c>
      <c r="H532" s="5">
        <f>'Списак уч. по учионицама'!D594</f>
        <v>8</v>
      </c>
      <c r="I532" s="7" t="str">
        <f>'Списак уч. по учионицама'!F594</f>
        <v>Математичка гимназија</v>
      </c>
      <c r="J532" s="8">
        <f>'Списак уч. по учионицама'!K594</f>
        <v>18</v>
      </c>
      <c r="K532" s="9">
        <f>'Списак уч. по учионицама'!L594</f>
        <v>11</v>
      </c>
    </row>
    <row r="533" spans="1:11" ht="36" customHeight="1" thickTop="1" x14ac:dyDescent="0.25">
      <c r="A533" s="2" t="s">
        <v>13</v>
      </c>
      <c r="B533" s="3" t="s">
        <v>14</v>
      </c>
      <c r="C533" s="3" t="s">
        <v>15</v>
      </c>
      <c r="D533" s="3" t="s">
        <v>16</v>
      </c>
      <c r="E533" s="4" t="s">
        <v>17</v>
      </c>
      <c r="G533" s="2" t="s">
        <v>13</v>
      </c>
      <c r="H533" s="3" t="s">
        <v>14</v>
      </c>
      <c r="I533" s="3" t="s">
        <v>15</v>
      </c>
      <c r="J533" s="3" t="s">
        <v>16</v>
      </c>
      <c r="K533" s="4" t="s">
        <v>17</v>
      </c>
    </row>
    <row r="534" spans="1:11" ht="36" customHeight="1" thickBot="1" x14ac:dyDescent="0.3">
      <c r="A534" s="6" t="str">
        <f>'Списак уч. по учионицама'!C595</f>
        <v xml:space="preserve">Алекса Кангрга </v>
      </c>
      <c r="B534" s="5">
        <f>'Списак уч. по учионицама'!D595</f>
        <v>8</v>
      </c>
      <c r="C534" s="7" t="str">
        <f>'Списак уч. по учионицама'!F595</f>
        <v>Мика Антић</v>
      </c>
      <c r="D534" s="8">
        <f>'Списак уч. по учионицама'!K595</f>
        <v>18</v>
      </c>
      <c r="E534" s="9">
        <f>'Списак уч. по учионицама'!L595</f>
        <v>16</v>
      </c>
      <c r="G534" s="6" t="str">
        <f>'Списак уч. по учионицама'!C596</f>
        <v>Богдан Нешић</v>
      </c>
      <c r="H534" s="5">
        <f>'Списак уч. по учионицама'!D596</f>
        <v>8</v>
      </c>
      <c r="I534" s="7" t="str">
        <f>'Списак уч. по учионицама'!F596</f>
        <v>Вељко Дугошевић</v>
      </c>
      <c r="J534" s="8">
        <f>'Списак уч. по учионицама'!K596</f>
        <v>18</v>
      </c>
      <c r="K534" s="9">
        <f>'Списак уч. по учионицама'!L596</f>
        <v>19</v>
      </c>
    </row>
    <row r="535" spans="1:11" ht="36" customHeight="1" thickTop="1" x14ac:dyDescent="0.25">
      <c r="A535" s="2" t="s">
        <v>13</v>
      </c>
      <c r="B535" s="3" t="s">
        <v>14</v>
      </c>
      <c r="C535" s="3" t="s">
        <v>15</v>
      </c>
      <c r="D535" s="3" t="s">
        <v>16</v>
      </c>
      <c r="E535" s="4" t="s">
        <v>17</v>
      </c>
      <c r="G535" s="2" t="s">
        <v>13</v>
      </c>
      <c r="H535" s="3" t="s">
        <v>14</v>
      </c>
      <c r="I535" s="3" t="s">
        <v>15</v>
      </c>
      <c r="J535" s="3" t="s">
        <v>16</v>
      </c>
      <c r="K535" s="4" t="s">
        <v>17</v>
      </c>
    </row>
    <row r="536" spans="1:11" ht="36" customHeight="1" thickBot="1" x14ac:dyDescent="0.3">
      <c r="A536" s="6" t="str">
        <f>'Списак уч. по учионицама'!C597</f>
        <v>Итана Шторген</v>
      </c>
      <c r="B536" s="5">
        <f>'Списак уч. по учионицама'!D597</f>
        <v>8</v>
      </c>
      <c r="C536" s="7" t="str">
        <f>'Списак уч. по учионицама'!F597</f>
        <v>Лаза Костић</v>
      </c>
      <c r="D536" s="8">
        <f>'Списак уч. по учионицама'!K597</f>
        <v>18</v>
      </c>
      <c r="E536" s="9">
        <f>'Списак уч. по учионицама'!L597</f>
        <v>23</v>
      </c>
      <c r="G536" s="6" t="str">
        <f>'Списак уч. по учионицама'!C604</f>
        <v>Страхиња Маџгаљ</v>
      </c>
      <c r="H536" s="5">
        <f>'Списак уч. по учионицама'!D604</f>
        <v>6</v>
      </c>
      <c r="I536" s="7" t="str">
        <f>'Списак уч. по учионицама'!F604</f>
        <v>С. Милетић</v>
      </c>
      <c r="J536" s="8">
        <f>'Списак уч. по учионицама'!K604</f>
        <v>19</v>
      </c>
      <c r="K536" s="9">
        <f>'Списак уч. по учионицама'!L604</f>
        <v>1</v>
      </c>
    </row>
    <row r="537" spans="1:11" ht="36" customHeight="1" thickTop="1" x14ac:dyDescent="0.25">
      <c r="A537" s="2" t="s">
        <v>13</v>
      </c>
      <c r="B537" s="3" t="s">
        <v>14</v>
      </c>
      <c r="C537" s="3" t="s">
        <v>15</v>
      </c>
      <c r="D537" s="3" t="s">
        <v>16</v>
      </c>
      <c r="E537" s="4" t="s">
        <v>17</v>
      </c>
      <c r="G537" s="2" t="s">
        <v>13</v>
      </c>
      <c r="H537" s="3" t="s">
        <v>14</v>
      </c>
      <c r="I537" s="3" t="s">
        <v>15</v>
      </c>
      <c r="J537" s="3" t="s">
        <v>16</v>
      </c>
      <c r="K537" s="4" t="s">
        <v>17</v>
      </c>
    </row>
    <row r="538" spans="1:11" ht="36" customHeight="1" thickBot="1" x14ac:dyDescent="0.3">
      <c r="A538" s="6" t="str">
        <f>'Списак уч. по учионицама'!C605</f>
        <v xml:space="preserve">Анђела Несторовић </v>
      </c>
      <c r="B538" s="5">
        <f>'Списак уч. по учионицама'!D605</f>
        <v>6</v>
      </c>
      <c r="C538" s="7" t="str">
        <f>'Списак уч. по учионицама'!F605</f>
        <v>Ђорђе Крстић</v>
      </c>
      <c r="D538" s="8">
        <f>'Списак уч. по учионицама'!K605</f>
        <v>19</v>
      </c>
      <c r="E538" s="9">
        <f>'Списак уч. по учионицама'!L605</f>
        <v>3</v>
      </c>
      <c r="G538" s="6" t="str">
        <f>'Списак уч. по учионицама'!C606</f>
        <v>Владимир Лукић</v>
      </c>
      <c r="H538" s="5">
        <f>'Списак уч. по учионицама'!D606</f>
        <v>6</v>
      </c>
      <c r="I538" s="7" t="str">
        <f>'Списак уч. по учионицама'!F606</f>
        <v>ОШ „Стеван Дукић“</v>
      </c>
      <c r="J538" s="8">
        <f>'Списак уч. по учионицама'!K606</f>
        <v>19</v>
      </c>
      <c r="K538" s="9">
        <f>'Списак уч. по учионицама'!L606</f>
        <v>5</v>
      </c>
    </row>
    <row r="539" spans="1:11" ht="36" customHeight="1" thickTop="1" x14ac:dyDescent="0.25">
      <c r="A539" s="2" t="s">
        <v>13</v>
      </c>
      <c r="B539" s="3" t="s">
        <v>14</v>
      </c>
      <c r="C539" s="3" t="s">
        <v>15</v>
      </c>
      <c r="D539" s="3" t="s">
        <v>16</v>
      </c>
      <c r="E539" s="4" t="s">
        <v>17</v>
      </c>
      <c r="G539" s="2" t="s">
        <v>13</v>
      </c>
      <c r="H539" s="3" t="s">
        <v>14</v>
      </c>
      <c r="I539" s="3" t="s">
        <v>15</v>
      </c>
      <c r="J539" s="3" t="s">
        <v>16</v>
      </c>
      <c r="K539" s="4" t="s">
        <v>17</v>
      </c>
    </row>
    <row r="540" spans="1:11" ht="36" customHeight="1" thickBot="1" x14ac:dyDescent="0.3">
      <c r="A540" s="6" t="str">
        <f>'Списак уч. по учионицама'!C607</f>
        <v>Немања Дунић</v>
      </c>
      <c r="B540" s="5">
        <f>'Списак уч. по учионицама'!D607</f>
        <v>6</v>
      </c>
      <c r="C540" s="7" t="str">
        <f>'Списак уч. по учионицама'!F607</f>
        <v>Драган Лукић</v>
      </c>
      <c r="D540" s="8">
        <f>'Списак уч. по учионицама'!K607</f>
        <v>19</v>
      </c>
      <c r="E540" s="9">
        <f>'Списак уч. по учионицама'!L607</f>
        <v>7</v>
      </c>
      <c r="G540" s="6" t="str">
        <f>'Списак уч. по учионицама'!C608</f>
        <v>Даница Младеновић</v>
      </c>
      <c r="H540" s="5">
        <f>'Списак уч. по учионицама'!D608</f>
        <v>6</v>
      </c>
      <c r="I540" s="7" t="str">
        <f>'Списак уч. по учионицама'!F608</f>
        <v>Михајло Пупин</v>
      </c>
      <c r="J540" s="8">
        <f>'Списак уч. по учионицама'!K608</f>
        <v>19</v>
      </c>
      <c r="K540" s="9">
        <f>'Списак уч. по учионицама'!L608</f>
        <v>9</v>
      </c>
    </row>
    <row r="541" spans="1:11" ht="36" customHeight="1" thickTop="1" x14ac:dyDescent="0.25">
      <c r="A541" s="2" t="s">
        <v>13</v>
      </c>
      <c r="B541" s="3" t="s">
        <v>14</v>
      </c>
      <c r="C541" s="3" t="s">
        <v>15</v>
      </c>
      <c r="D541" s="3" t="s">
        <v>16</v>
      </c>
      <c r="E541" s="4" t="s">
        <v>17</v>
      </c>
      <c r="G541" s="2" t="s">
        <v>13</v>
      </c>
      <c r="H541" s="3" t="s">
        <v>14</v>
      </c>
      <c r="I541" s="3" t="s">
        <v>15</v>
      </c>
      <c r="J541" s="3" t="s">
        <v>16</v>
      </c>
      <c r="K541" s="4" t="s">
        <v>17</v>
      </c>
    </row>
    <row r="542" spans="1:11" ht="36" customHeight="1" thickBot="1" x14ac:dyDescent="0.3">
      <c r="A542" s="6" t="str">
        <f>'Списак уч. по учионицама'!C609</f>
        <v>Алекса Лазић</v>
      </c>
      <c r="B542" s="5">
        <f>'Списак уч. по учионицама'!D609</f>
        <v>6</v>
      </c>
      <c r="C542" s="7" t="str">
        <f>'Списак уч. по учионицама'!F609</f>
        <v>„Никола Тесла“</v>
      </c>
      <c r="D542" s="8">
        <f>'Списак уч. по учионицама'!K609</f>
        <v>19</v>
      </c>
      <c r="E542" s="9">
        <f>'Списак уч. по учионицама'!L609</f>
        <v>11</v>
      </c>
      <c r="G542" s="6" t="str">
        <f>'Списак уч. по учионицама'!C610</f>
        <v>Анастасија Вујановић</v>
      </c>
      <c r="H542" s="5">
        <f>'Списак уч. по учионицама'!D610</f>
        <v>6</v>
      </c>
      <c r="I542" s="7" t="str">
        <f>'Списак уч. по учионицама'!F610</f>
        <v>Скадарлија</v>
      </c>
      <c r="J542" s="8">
        <f>'Списак уч. по учионицама'!K610</f>
        <v>19</v>
      </c>
      <c r="K542" s="9">
        <f>'Списак уч. по учионицама'!L610</f>
        <v>13</v>
      </c>
    </row>
    <row r="543" spans="1:11" ht="36" customHeight="1" thickTop="1" x14ac:dyDescent="0.25">
      <c r="A543" s="2" t="s">
        <v>13</v>
      </c>
      <c r="B543" s="3" t="s">
        <v>14</v>
      </c>
      <c r="C543" s="3" t="s">
        <v>15</v>
      </c>
      <c r="D543" s="3" t="s">
        <v>16</v>
      </c>
      <c r="E543" s="4" t="s">
        <v>17</v>
      </c>
      <c r="G543" s="2" t="s">
        <v>13</v>
      </c>
      <c r="H543" s="3" t="s">
        <v>14</v>
      </c>
      <c r="I543" s="3" t="s">
        <v>15</v>
      </c>
      <c r="J543" s="3" t="s">
        <v>16</v>
      </c>
      <c r="K543" s="4" t="s">
        <v>17</v>
      </c>
    </row>
    <row r="544" spans="1:11" ht="36" customHeight="1" thickBot="1" x14ac:dyDescent="0.3">
      <c r="A544" s="6" t="str">
        <f>'Списак уч. по учионицама'!C611</f>
        <v>Саво Бошковић</v>
      </c>
      <c r="B544" s="5">
        <f>'Списак уч. по учионицама'!D611</f>
        <v>6</v>
      </c>
      <c r="C544" s="7" t="str">
        <f>'Списак уч. по учионицама'!F611</f>
        <v>Драган Лукић</v>
      </c>
      <c r="D544" s="8">
        <f>'Списак уч. по учионицама'!K611</f>
        <v>19</v>
      </c>
      <c r="E544" s="9">
        <f>'Списак уч. по учионицама'!L611</f>
        <v>16</v>
      </c>
      <c r="G544" s="6" t="str">
        <f>'Списак уч. по учионицама'!C612</f>
        <v>Страхиња Васић</v>
      </c>
      <c r="H544" s="5">
        <f>'Списак уч. по учионицама'!D612</f>
        <v>6</v>
      </c>
      <c r="I544" s="7" t="str">
        <f>'Списак уч. по учионицама'!F612</f>
        <v>Борислав Пекић</v>
      </c>
      <c r="J544" s="8">
        <f>'Списак уч. по учионицама'!K612</f>
        <v>19</v>
      </c>
      <c r="K544" s="9">
        <f>'Списак уч. по учионицама'!L612</f>
        <v>17</v>
      </c>
    </row>
    <row r="545" spans="1:11" ht="36" customHeight="1" thickTop="1" x14ac:dyDescent="0.25">
      <c r="A545" s="2" t="s">
        <v>13</v>
      </c>
      <c r="B545" s="3" t="s">
        <v>14</v>
      </c>
      <c r="C545" s="3" t="s">
        <v>15</v>
      </c>
      <c r="D545" s="3" t="s">
        <v>16</v>
      </c>
      <c r="E545" s="4" t="s">
        <v>17</v>
      </c>
      <c r="G545" s="2" t="s">
        <v>13</v>
      </c>
      <c r="H545" s="3" t="s">
        <v>14</v>
      </c>
      <c r="I545" s="3" t="s">
        <v>15</v>
      </c>
      <c r="J545" s="3" t="s">
        <v>16</v>
      </c>
      <c r="K545" s="4" t="s">
        <v>17</v>
      </c>
    </row>
    <row r="546" spans="1:11" ht="36" customHeight="1" thickBot="1" x14ac:dyDescent="0.3">
      <c r="A546" s="6" t="str">
        <f>'Списак уч. по учионицама'!C613</f>
        <v>Богдан Грубић</v>
      </c>
      <c r="B546" s="5">
        <f>'Списак уч. по учионицама'!D613</f>
        <v>7</v>
      </c>
      <c r="C546" s="7" t="str">
        <f>'Списак уч. по учионицама'!F613</f>
        <v>„14.октобар“</v>
      </c>
      <c r="D546" s="8">
        <f>'Списак уч. по учионицама'!K613</f>
        <v>19</v>
      </c>
      <c r="E546" s="9">
        <f>'Списак уч. по учионицама'!L613</f>
        <v>2</v>
      </c>
      <c r="G546" s="6" t="str">
        <f>'Списак уч. по учионицама'!C614</f>
        <v>Милан Миљковић</v>
      </c>
      <c r="H546" s="5">
        <f>'Списак уч. по учионицама'!D614</f>
        <v>7</v>
      </c>
      <c r="I546" s="7" t="str">
        <f>'Списак уч. по учионицама'!F614</f>
        <v>Душко Радовић</v>
      </c>
      <c r="J546" s="8">
        <f>'Списак уч. по учионицама'!K614</f>
        <v>19</v>
      </c>
      <c r="K546" s="9">
        <f>'Списак уч. по учионицама'!L614</f>
        <v>6</v>
      </c>
    </row>
    <row r="547" spans="1:11" ht="36" customHeight="1" thickTop="1" x14ac:dyDescent="0.25">
      <c r="A547" s="2" t="s">
        <v>13</v>
      </c>
      <c r="B547" s="3" t="s">
        <v>14</v>
      </c>
      <c r="C547" s="3" t="s">
        <v>15</v>
      </c>
      <c r="D547" s="3" t="s">
        <v>16</v>
      </c>
      <c r="E547" s="4" t="s">
        <v>17</v>
      </c>
      <c r="G547" s="2" t="s">
        <v>13</v>
      </c>
      <c r="H547" s="3" t="s">
        <v>14</v>
      </c>
      <c r="I547" s="3" t="s">
        <v>15</v>
      </c>
      <c r="J547" s="3" t="s">
        <v>16</v>
      </c>
      <c r="K547" s="4" t="s">
        <v>17</v>
      </c>
    </row>
    <row r="548" spans="1:11" ht="36" customHeight="1" thickBot="1" x14ac:dyDescent="0.3">
      <c r="A548" s="6" t="str">
        <f>'Списак уч. по учионицама'!C615</f>
        <v>Миа Гмитровић</v>
      </c>
      <c r="B548" s="5">
        <f>'Списак уч. по учионицама'!D615</f>
        <v>7</v>
      </c>
      <c r="C548" s="7" t="str">
        <f>'Списак уч. по учионицама'!F615</f>
        <v>Павле Савић</v>
      </c>
      <c r="D548" s="8">
        <f>'Списак уч. по учионицама'!K615</f>
        <v>19</v>
      </c>
      <c r="E548" s="9">
        <f>'Списак уч. по учионицама'!L615</f>
        <v>10</v>
      </c>
      <c r="G548" s="6" t="str">
        <f>'Списак уч. по учионицама'!C616</f>
        <v>Растко Рац</v>
      </c>
      <c r="H548" s="5">
        <f>'Списак уч. по учионицама'!D616</f>
        <v>7</v>
      </c>
      <c r="I548" s="7" t="str">
        <f>'Списак уч. по учионицама'!F616</f>
        <v>ООШ "Владислав Рибникар"</v>
      </c>
      <c r="J548" s="8">
        <f>'Списак уч. по учионицама'!K616</f>
        <v>19</v>
      </c>
      <c r="K548" s="9">
        <f>'Списак уч. по учионицама'!L616</f>
        <v>14</v>
      </c>
    </row>
    <row r="549" spans="1:11" ht="36" customHeight="1" thickTop="1" x14ac:dyDescent="0.25">
      <c r="A549" s="2" t="s">
        <v>13</v>
      </c>
      <c r="B549" s="3" t="s">
        <v>14</v>
      </c>
      <c r="C549" s="3" t="s">
        <v>15</v>
      </c>
      <c r="D549" s="3" t="s">
        <v>16</v>
      </c>
      <c r="E549" s="4" t="s">
        <v>17</v>
      </c>
      <c r="G549" s="2" t="s">
        <v>13</v>
      </c>
      <c r="H549" s="3" t="s">
        <v>14</v>
      </c>
      <c r="I549" s="3" t="s">
        <v>15</v>
      </c>
      <c r="J549" s="3" t="s">
        <v>16</v>
      </c>
      <c r="K549" s="4" t="s">
        <v>17</v>
      </c>
    </row>
    <row r="550" spans="1:11" ht="36" customHeight="1" thickBot="1" x14ac:dyDescent="0.3">
      <c r="A550" s="6" t="str">
        <f>'Списак уч. по учионицама'!C617</f>
        <v xml:space="preserve">Вукашин Јакшић </v>
      </c>
      <c r="B550" s="5">
        <f>'Списак уч. по учионицама'!D617</f>
        <v>7</v>
      </c>
      <c r="C550" s="7" t="str">
        <f>'Списак уч. по учионицама'!F617</f>
        <v xml:space="preserve">Веселин Маслеша </v>
      </c>
      <c r="D550" s="8">
        <f>'Списак уч. по учионицама'!K617</f>
        <v>19</v>
      </c>
      <c r="E550" s="9">
        <f>'Списак уч. по учионицама'!L617</f>
        <v>18</v>
      </c>
      <c r="G550" s="6" t="str">
        <f>'Списак уч. по учионицама'!C618</f>
        <v xml:space="preserve">Василије Пејчиновић </v>
      </c>
      <c r="H550" s="5">
        <f>'Списак уч. по учионицама'!D618</f>
        <v>8</v>
      </c>
      <c r="I550" s="7" t="str">
        <f>'Списак уч. по учионицама'!F618</f>
        <v>Уједињене Нације</v>
      </c>
      <c r="J550" s="8">
        <f>'Списак уч. по учионицама'!K618</f>
        <v>19</v>
      </c>
      <c r="K550" s="9">
        <f>'Списак уч. по учионицама'!L618</f>
        <v>4</v>
      </c>
    </row>
    <row r="551" spans="1:11" ht="36" customHeight="1" thickTop="1" x14ac:dyDescent="0.25">
      <c r="A551" s="2" t="s">
        <v>13</v>
      </c>
      <c r="B551" s="3" t="s">
        <v>14</v>
      </c>
      <c r="C551" s="3" t="s">
        <v>15</v>
      </c>
      <c r="D551" s="3" t="s">
        <v>16</v>
      </c>
      <c r="E551" s="4" t="s">
        <v>17</v>
      </c>
      <c r="G551" s="2" t="s">
        <v>13</v>
      </c>
      <c r="H551" s="3" t="s">
        <v>14</v>
      </c>
      <c r="I551" s="3" t="s">
        <v>15</v>
      </c>
      <c r="J551" s="3" t="s">
        <v>16</v>
      </c>
      <c r="K551" s="4" t="s">
        <v>17</v>
      </c>
    </row>
    <row r="552" spans="1:11" ht="36" customHeight="1" thickBot="1" x14ac:dyDescent="0.3">
      <c r="A552" s="6" t="str">
        <f>'Списак уч. по учионицама'!C619</f>
        <v>Ања Радошевић</v>
      </c>
      <c r="B552" s="5">
        <f>'Списак уч. по учионицама'!D619</f>
        <v>8</v>
      </c>
      <c r="C552" s="7" t="str">
        <f>'Списак уч. по учионицама'!F619</f>
        <v>Вук Караџић</v>
      </c>
      <c r="D552" s="8">
        <f>'Списак уч. по учионицама'!K619</f>
        <v>19</v>
      </c>
      <c r="E552" s="9">
        <f>'Списак уч. по учионицама'!L619</f>
        <v>8</v>
      </c>
      <c r="G552" s="6" t="str">
        <f>'Списак уч. по учионицама'!C620</f>
        <v>Нађа Радошевић</v>
      </c>
      <c r="H552" s="5">
        <f>'Списак уч. по учионицама'!D620</f>
        <v>8</v>
      </c>
      <c r="I552" s="7" t="str">
        <f>'Списак уч. по учионицама'!F620</f>
        <v>Вук Караџић</v>
      </c>
      <c r="J552" s="8">
        <f>'Списак уч. по учионицама'!K620</f>
        <v>19</v>
      </c>
      <c r="K552" s="9">
        <f>'Списак уч. по учионицама'!L620</f>
        <v>12</v>
      </c>
    </row>
    <row r="553" spans="1:11" ht="36" customHeight="1" thickTop="1" x14ac:dyDescent="0.25">
      <c r="A553" s="2" t="s">
        <v>13</v>
      </c>
      <c r="B553" s="3" t="s">
        <v>14</v>
      </c>
      <c r="C553" s="3" t="s">
        <v>15</v>
      </c>
      <c r="D553" s="3" t="s">
        <v>16</v>
      </c>
      <c r="E553" s="4" t="s">
        <v>17</v>
      </c>
      <c r="G553" s="2" t="s">
        <v>13</v>
      </c>
      <c r="H553" s="3" t="s">
        <v>14</v>
      </c>
      <c r="I553" s="3" t="s">
        <v>15</v>
      </c>
      <c r="J553" s="3" t="s">
        <v>16</v>
      </c>
      <c r="K553" s="4" t="s">
        <v>17</v>
      </c>
    </row>
    <row r="554" spans="1:11" ht="36" customHeight="1" thickBot="1" x14ac:dyDescent="0.3">
      <c r="A554" s="6" t="str">
        <f>'Списак уч. по учионицама'!C621</f>
        <v xml:space="preserve">Соња Николић </v>
      </c>
      <c r="B554" s="5">
        <f>'Списак уч. по учионицама'!D621</f>
        <v>8</v>
      </c>
      <c r="C554" s="7" t="str">
        <f>'Списак уч. по учионицама'!F621</f>
        <v xml:space="preserve">Јанко Веселиновић </v>
      </c>
      <c r="D554" s="8">
        <f>'Списак уч. по учионицама'!K621</f>
        <v>19</v>
      </c>
      <c r="E554" s="9" t="str">
        <f>'Списак уч. по учионицама'!L621</f>
        <v>не17,15</v>
      </c>
      <c r="G554" s="6" t="str">
        <f>'Списак уч. по учионицама'!C625</f>
        <v>Огњен Жунић</v>
      </c>
      <c r="H554" s="5">
        <f>'Списак уч. по учионицама'!D625</f>
        <v>6</v>
      </c>
      <c r="I554" s="7" t="str">
        <f>'Списак уч. по учионицама'!F625</f>
        <v>С. Милетић</v>
      </c>
      <c r="J554" s="8">
        <f>'Списак уч. по учионицама'!K625</f>
        <v>20</v>
      </c>
      <c r="K554" s="9">
        <f>'Списак уч. по учионицама'!L625</f>
        <v>1</v>
      </c>
    </row>
    <row r="555" spans="1:11" ht="36" customHeight="1" thickTop="1" x14ac:dyDescent="0.25">
      <c r="A555" s="2" t="s">
        <v>13</v>
      </c>
      <c r="B555" s="3" t="s">
        <v>14</v>
      </c>
      <c r="C555" s="3" t="s">
        <v>15</v>
      </c>
      <c r="D555" s="3" t="s">
        <v>16</v>
      </c>
      <c r="E555" s="4" t="s">
        <v>17</v>
      </c>
      <c r="G555" s="2" t="s">
        <v>13</v>
      </c>
      <c r="H555" s="3" t="s">
        <v>14</v>
      </c>
      <c r="I555" s="3" t="s">
        <v>15</v>
      </c>
      <c r="J555" s="3" t="s">
        <v>16</v>
      </c>
      <c r="K555" s="4" t="s">
        <v>17</v>
      </c>
    </row>
    <row r="556" spans="1:11" ht="36" customHeight="1" thickBot="1" x14ac:dyDescent="0.3">
      <c r="A556" s="6" t="str">
        <f>'Списак уч. по учионицама'!C626</f>
        <v xml:space="preserve">Матија Миљевић </v>
      </c>
      <c r="B556" s="5">
        <f>'Списак уч. по учионицама'!D626</f>
        <v>6</v>
      </c>
      <c r="C556" s="7" t="str">
        <f>'Списак уч. по учионицама'!F626</f>
        <v>Ђорђе Крстић</v>
      </c>
      <c r="D556" s="8">
        <f>'Списак уч. по учионицама'!K626</f>
        <v>20</v>
      </c>
      <c r="E556" s="9">
        <f>'Списак уч. по учионицама'!L626</f>
        <v>3</v>
      </c>
      <c r="G556" s="6" t="str">
        <f>'Списак уч. по учионицама'!C627</f>
        <v>Марко Дробац</v>
      </c>
      <c r="H556" s="5">
        <f>'Списак уч. по учионицама'!D627</f>
        <v>6</v>
      </c>
      <c r="I556" s="7" t="str">
        <f>'Списак уч. по учионицама'!F627</f>
        <v>Вук Караџић</v>
      </c>
      <c r="J556" s="8">
        <f>'Списак уч. по учионицама'!K627</f>
        <v>20</v>
      </c>
      <c r="K556" s="9">
        <f>'Списак уч. по учионицама'!L627</f>
        <v>6</v>
      </c>
    </row>
    <row r="557" spans="1:11" ht="36" customHeight="1" thickTop="1" x14ac:dyDescent="0.25">
      <c r="A557" s="2" t="s">
        <v>13</v>
      </c>
      <c r="B557" s="3" t="s">
        <v>14</v>
      </c>
      <c r="C557" s="3" t="s">
        <v>15</v>
      </c>
      <c r="D557" s="3" t="s">
        <v>16</v>
      </c>
      <c r="E557" s="4" t="s">
        <v>17</v>
      </c>
      <c r="G557" s="2" t="s">
        <v>13</v>
      </c>
      <c r="H557" s="3" t="s">
        <v>14</v>
      </c>
      <c r="I557" s="3" t="s">
        <v>15</v>
      </c>
      <c r="J557" s="3" t="s">
        <v>16</v>
      </c>
      <c r="K557" s="4" t="s">
        <v>17</v>
      </c>
    </row>
    <row r="558" spans="1:11" ht="36" customHeight="1" thickBot="1" x14ac:dyDescent="0.3">
      <c r="A558" s="6" t="str">
        <f>'Списак уч. по учионицама'!C628</f>
        <v>Давид Радовановић</v>
      </c>
      <c r="B558" s="5">
        <f>'Списак уч. по учионицама'!D628</f>
        <v>6</v>
      </c>
      <c r="C558" s="7" t="str">
        <f>'Списак уч. по учионицама'!F628</f>
        <v>Драган Лукић</v>
      </c>
      <c r="D558" s="8">
        <f>'Списак уч. по учионицама'!K628</f>
        <v>20</v>
      </c>
      <c r="E558" s="9">
        <f>'Списак уч. по учионицама'!L628</f>
        <v>8</v>
      </c>
      <c r="G558" s="6" t="str">
        <f>'Списак уч. по учионицама'!C629</f>
        <v>Ивана Петровић</v>
      </c>
      <c r="H558" s="5">
        <f>'Списак уч. по учионицама'!D629</f>
        <v>6</v>
      </c>
      <c r="I558" s="7" t="str">
        <f>'Списак уч. по учионицама'!F629</f>
        <v>С.Г. Митраљета</v>
      </c>
      <c r="J558" s="8">
        <f>'Списак уч. по учионицама'!K629</f>
        <v>20</v>
      </c>
      <c r="K558" s="9">
        <f>'Списак уч. по учионицама'!L629</f>
        <v>9</v>
      </c>
    </row>
    <row r="559" spans="1:11" ht="36" customHeight="1" thickTop="1" x14ac:dyDescent="0.25">
      <c r="A559" s="2" t="s">
        <v>13</v>
      </c>
      <c r="B559" s="3" t="s">
        <v>14</v>
      </c>
      <c r="C559" s="3" t="s">
        <v>15</v>
      </c>
      <c r="D559" s="3" t="s">
        <v>16</v>
      </c>
      <c r="E559" s="4" t="s">
        <v>17</v>
      </c>
      <c r="G559" s="2" t="s">
        <v>13</v>
      </c>
      <c r="H559" s="3" t="s">
        <v>14</v>
      </c>
      <c r="I559" s="3" t="s">
        <v>15</v>
      </c>
      <c r="J559" s="3" t="s">
        <v>16</v>
      </c>
      <c r="K559" s="4" t="s">
        <v>17</v>
      </c>
    </row>
    <row r="560" spans="1:11" ht="36" customHeight="1" thickBot="1" x14ac:dyDescent="0.3">
      <c r="A560" s="6" t="str">
        <f>'Списак уч. по учионицама'!C630</f>
        <v>Огњен Ђорђевић</v>
      </c>
      <c r="B560" s="5">
        <f>'Списак уч. по учионицама'!D630</f>
        <v>6</v>
      </c>
      <c r="C560" s="7" t="str">
        <f>'Списак уч. по учионицама'!F630</f>
        <v>„Никола Тесла“</v>
      </c>
      <c r="D560" s="8">
        <f>'Списак уч. по учионицама'!K630</f>
        <v>20</v>
      </c>
      <c r="E560" s="9">
        <f>'Списак уч. по учионицама'!L630</f>
        <v>11</v>
      </c>
      <c r="G560" s="6" t="str">
        <f>'Списак уч. по учионицама'!C631</f>
        <v>Јован Паројчић</v>
      </c>
      <c r="H560" s="5">
        <f>'Списак уч. по учионицама'!D631</f>
        <v>6</v>
      </c>
      <c r="I560" s="7" t="str">
        <f>'Списак уч. по учионицама'!F631</f>
        <v>Краљ Александар Први</v>
      </c>
      <c r="J560" s="8">
        <f>'Списак уч. по учионицама'!K631</f>
        <v>20</v>
      </c>
      <c r="K560" s="9">
        <f>'Списак уч. по учионицама'!L631</f>
        <v>14</v>
      </c>
    </row>
    <row r="561" spans="1:11" ht="36" customHeight="1" thickTop="1" x14ac:dyDescent="0.25">
      <c r="A561" s="2" t="s">
        <v>13</v>
      </c>
      <c r="B561" s="3" t="s">
        <v>14</v>
      </c>
      <c r="C561" s="3" t="s">
        <v>15</v>
      </c>
      <c r="D561" s="3" t="s">
        <v>16</v>
      </c>
      <c r="E561" s="4" t="s">
        <v>17</v>
      </c>
      <c r="G561" s="2" t="s">
        <v>13</v>
      </c>
      <c r="H561" s="3" t="s">
        <v>14</v>
      </c>
      <c r="I561" s="3" t="s">
        <v>15</v>
      </c>
      <c r="J561" s="3" t="s">
        <v>16</v>
      </c>
      <c r="K561" s="4" t="s">
        <v>17</v>
      </c>
    </row>
    <row r="562" spans="1:11" ht="36" customHeight="1" thickBot="1" x14ac:dyDescent="0.3">
      <c r="A562" s="6" t="str">
        <f>'Списак уч. по учионицама'!C632</f>
        <v>Душан Јолџић</v>
      </c>
      <c r="B562" s="5">
        <f>'Списак уч. по учионицама'!D632</f>
        <v>6</v>
      </c>
      <c r="C562" s="7" t="str">
        <f>'Списак уч. по учионицама'!F632</f>
        <v>Јован Стерија Поповић</v>
      </c>
      <c r="D562" s="8">
        <f>'Списак уч. по учионицама'!K632</f>
        <v>20</v>
      </c>
      <c r="E562" s="9">
        <f>'Списак уч. по учионицама'!L632</f>
        <v>16</v>
      </c>
      <c r="G562" s="6" t="str">
        <f>'Списак уч. по учионицама'!C633</f>
        <v>Анђела Ђоговић</v>
      </c>
      <c r="H562" s="5">
        <f>'Списак уч. по учионицама'!D633</f>
        <v>6</v>
      </c>
      <c r="I562" s="7" t="str">
        <f>'Списак уч. по учионицама'!F633</f>
        <v>Иван Гундулић</v>
      </c>
      <c r="J562" s="8">
        <f>'Списак уч. по учионицама'!K633</f>
        <v>20</v>
      </c>
      <c r="K562" s="9">
        <f>'Списак уч. по учионицама'!L633</f>
        <v>17</v>
      </c>
    </row>
    <row r="563" spans="1:11" ht="36" customHeight="1" thickTop="1" x14ac:dyDescent="0.25">
      <c r="A563" s="2" t="s">
        <v>13</v>
      </c>
      <c r="B563" s="3" t="s">
        <v>14</v>
      </c>
      <c r="C563" s="3" t="s">
        <v>15</v>
      </c>
      <c r="D563" s="3" t="s">
        <v>16</v>
      </c>
      <c r="E563" s="4" t="s">
        <v>17</v>
      </c>
      <c r="G563" s="2" t="s">
        <v>13</v>
      </c>
      <c r="H563" s="3" t="s">
        <v>14</v>
      </c>
      <c r="I563" s="3" t="s">
        <v>15</v>
      </c>
      <c r="J563" s="3" t="s">
        <v>16</v>
      </c>
      <c r="K563" s="4" t="s">
        <v>17</v>
      </c>
    </row>
    <row r="564" spans="1:11" ht="36" customHeight="1" thickBot="1" x14ac:dyDescent="0.3">
      <c r="A564" s="6" t="str">
        <f>'Списак уч. по учионицама'!C634</f>
        <v xml:space="preserve">Маја Лазић </v>
      </c>
      <c r="B564" s="5">
        <f>'Списак уч. по учионицама'!D634</f>
        <v>6</v>
      </c>
      <c r="C564" s="7" t="str">
        <f>'Списак уч. по учионицама'!F634</f>
        <v xml:space="preserve">Бора Станковић </v>
      </c>
      <c r="D564" s="8">
        <f>'Списак уч. по учионицама'!K634</f>
        <v>20</v>
      </c>
      <c r="E564" s="9">
        <f>'Списак уч. по учионицама'!L634</f>
        <v>19</v>
      </c>
      <c r="G564" s="6" t="str">
        <f>'Списак уч. по учионицама'!C635</f>
        <v>Иван Ђурђев</v>
      </c>
      <c r="H564" s="5">
        <f>'Списак уч. по учионицама'!D635</f>
        <v>7</v>
      </c>
      <c r="I564" s="7" t="str">
        <f>'Списак уч. по учионицама'!F635</f>
        <v>ОШ „Стеван Дукић“</v>
      </c>
      <c r="J564" s="8">
        <f>'Списак уч. по учионицама'!K635</f>
        <v>20</v>
      </c>
      <c r="K564" s="9">
        <f>'Списак уч. по учионицама'!L635</f>
        <v>2</v>
      </c>
    </row>
    <row r="565" spans="1:11" ht="36" customHeight="1" thickTop="1" x14ac:dyDescent="0.25">
      <c r="A565" s="2" t="s">
        <v>13</v>
      </c>
      <c r="B565" s="3" t="s">
        <v>14</v>
      </c>
      <c r="C565" s="3" t="s">
        <v>15</v>
      </c>
      <c r="D565" s="3" t="s">
        <v>16</v>
      </c>
      <c r="E565" s="4" t="s">
        <v>17</v>
      </c>
      <c r="G565" s="2" t="s">
        <v>13</v>
      </c>
      <c r="H565" s="3" t="s">
        <v>14</v>
      </c>
      <c r="I565" s="3" t="s">
        <v>15</v>
      </c>
      <c r="J565" s="3" t="s">
        <v>16</v>
      </c>
      <c r="K565" s="4" t="s">
        <v>17</v>
      </c>
    </row>
    <row r="566" spans="1:11" ht="36" customHeight="1" thickBot="1" x14ac:dyDescent="0.3">
      <c r="A566" s="6" t="str">
        <f>'Списак уч. по учионицама'!C636</f>
        <v>Мила Илић</v>
      </c>
      <c r="B566" s="5">
        <f>'Списак уч. по учионицама'!D636</f>
        <v>7</v>
      </c>
      <c r="C566" s="7" t="str">
        <f>'Списак уч. по учионицама'!F636</f>
        <v>С. Милетић</v>
      </c>
      <c r="D566" s="8">
        <f>'Списак уч. по учионицама'!K636</f>
        <v>20</v>
      </c>
      <c r="E566" s="9">
        <f>'Списак уч. по учионицама'!L636</f>
        <v>4</v>
      </c>
      <c r="G566" s="6" t="str">
        <f>'Списак уч. по учионицама'!C637</f>
        <v>Софија Станишић</v>
      </c>
      <c r="H566" s="5">
        <f>'Списак уч. по учионицама'!D637</f>
        <v>7</v>
      </c>
      <c r="I566" s="7" t="str">
        <f>'Списак уч. по учионицама'!F637</f>
        <v>Милош Црњански</v>
      </c>
      <c r="J566" s="8">
        <f>'Списак уч. по учионицама'!K637</f>
        <v>20</v>
      </c>
      <c r="K566" s="9">
        <f>'Списак уч. по учионицама'!L637</f>
        <v>5</v>
      </c>
    </row>
    <row r="567" spans="1:11" ht="36" customHeight="1" thickTop="1" x14ac:dyDescent="0.25">
      <c r="A567" s="2" t="s">
        <v>13</v>
      </c>
      <c r="B567" s="3" t="s">
        <v>14</v>
      </c>
      <c r="C567" s="3" t="s">
        <v>15</v>
      </c>
      <c r="D567" s="3" t="s">
        <v>16</v>
      </c>
      <c r="E567" s="4" t="s">
        <v>17</v>
      </c>
      <c r="G567" s="2" t="s">
        <v>13</v>
      </c>
      <c r="H567" s="3" t="s">
        <v>14</v>
      </c>
      <c r="I567" s="3" t="s">
        <v>15</v>
      </c>
      <c r="J567" s="3" t="s">
        <v>16</v>
      </c>
      <c r="K567" s="4" t="s">
        <v>17</v>
      </c>
    </row>
    <row r="568" spans="1:11" ht="36" customHeight="1" thickBot="1" x14ac:dyDescent="0.3">
      <c r="A568" s="6" t="str">
        <f>'Списак уч. по учионицама'!C638</f>
        <v>Бојан Јовичић</v>
      </c>
      <c r="B568" s="5">
        <f>'Списак уч. по учионицама'!D638</f>
        <v>7</v>
      </c>
      <c r="C568" s="7" t="str">
        <f>'Списак уч. по учионицама'!F638</f>
        <v>Математичка гимназија</v>
      </c>
      <c r="D568" s="8">
        <f>'Списак уч. по учионицама'!K638</f>
        <v>20</v>
      </c>
      <c r="E568" s="9">
        <f>'Списак уч. по учионицама'!L638</f>
        <v>10</v>
      </c>
      <c r="G568" s="6" t="str">
        <f>'Списак уч. по учионицама'!C639</f>
        <v>Ђорђе Васић</v>
      </c>
      <c r="H568" s="5">
        <f>'Списак уч. по учионицама'!D639</f>
        <v>7</v>
      </c>
      <c r="I568" s="7" t="str">
        <f>'Списак уч. по учионицама'!F639</f>
        <v>ОШ „Јован Поповић“</v>
      </c>
      <c r="J568" s="8">
        <f>'Списак уч. по учионицама'!K639</f>
        <v>20</v>
      </c>
      <c r="K568" s="9">
        <f>'Списак уч. по учионицама'!L639</f>
        <v>12</v>
      </c>
    </row>
    <row r="569" spans="1:11" ht="36" customHeight="1" thickTop="1" x14ac:dyDescent="0.25">
      <c r="A569" s="2" t="s">
        <v>13</v>
      </c>
      <c r="B569" s="3" t="s">
        <v>14</v>
      </c>
      <c r="C569" s="3" t="s">
        <v>15</v>
      </c>
      <c r="D569" s="3" t="s">
        <v>16</v>
      </c>
      <c r="E569" s="4" t="s">
        <v>17</v>
      </c>
      <c r="G569" s="2" t="s">
        <v>13</v>
      </c>
      <c r="H569" s="3" t="s">
        <v>14</v>
      </c>
      <c r="I569" s="3" t="s">
        <v>15</v>
      </c>
      <c r="J569" s="3" t="s">
        <v>16</v>
      </c>
      <c r="K569" s="4" t="s">
        <v>17</v>
      </c>
    </row>
    <row r="570" spans="1:11" ht="36" customHeight="1" thickBot="1" x14ac:dyDescent="0.3">
      <c r="A570" s="6" t="str">
        <f>'Списак уч. по учионицама'!C640</f>
        <v xml:space="preserve">Урош Милијановић </v>
      </c>
      <c r="B570" s="5">
        <f>'Списак уч. по учионицама'!D640</f>
        <v>7</v>
      </c>
      <c r="C570" s="7" t="str">
        <f>'Списак уч. по учионицама'!F640</f>
        <v>Мика Антић</v>
      </c>
      <c r="D570" s="8">
        <f>'Списак уч. по учионицама'!K640</f>
        <v>20</v>
      </c>
      <c r="E570" s="9">
        <f>'Списак уч. по учионицама'!L640</f>
        <v>13</v>
      </c>
      <c r="G570" s="6" t="str">
        <f>'Списак уч. по учионицама'!C641</f>
        <v xml:space="preserve">Борис Крпић </v>
      </c>
      <c r="H570" s="5">
        <f>'Списак уч. по учионицама'!D641</f>
        <v>7</v>
      </c>
      <c r="I570" s="7" t="str">
        <f>'Списак уч. по учионицама'!F641</f>
        <v>Љуба Ненадовић</v>
      </c>
      <c r="J570" s="8">
        <f>'Списак уч. по учионицама'!K641</f>
        <v>20</v>
      </c>
      <c r="K570" s="9">
        <f>'Списак уч. по учионицама'!L641</f>
        <v>15</v>
      </c>
    </row>
    <row r="571" spans="1:11" ht="36" customHeight="1" thickTop="1" x14ac:dyDescent="0.25">
      <c r="A571" s="2" t="s">
        <v>13</v>
      </c>
      <c r="B571" s="3" t="s">
        <v>14</v>
      </c>
      <c r="C571" s="3" t="s">
        <v>15</v>
      </c>
      <c r="D571" s="3" t="s">
        <v>16</v>
      </c>
      <c r="E571" s="4" t="s">
        <v>17</v>
      </c>
      <c r="G571" s="2" t="s">
        <v>13</v>
      </c>
      <c r="H571" s="3" t="s">
        <v>14</v>
      </c>
      <c r="I571" s="3" t="s">
        <v>15</v>
      </c>
      <c r="J571" s="3" t="s">
        <v>16</v>
      </c>
      <c r="K571" s="4" t="s">
        <v>17</v>
      </c>
    </row>
    <row r="572" spans="1:11" ht="36" customHeight="1" thickBot="1" x14ac:dyDescent="0.3">
      <c r="A572" s="6" t="str">
        <f>'Списак уч. по учионицама'!C642</f>
        <v>Петар Рончевић</v>
      </c>
      <c r="B572" s="5">
        <f>'Списак уч. по учионицама'!D642</f>
        <v>7</v>
      </c>
      <c r="C572" s="7" t="str">
        <f>'Списак уч. по учионицама'!F642</f>
        <v>„Бранко Ћопић“</v>
      </c>
      <c r="D572" s="8">
        <f>'Списак уч. по учионицама'!K642</f>
        <v>20</v>
      </c>
      <c r="E572" s="9" t="str">
        <f>'Списак уч. по учионицама'!L642</f>
        <v>не17, 7</v>
      </c>
      <c r="G572" s="6" t="str">
        <f>'Списак уч. по учионицама'!C643</f>
        <v>Андреј Нина</v>
      </c>
      <c r="H572" s="5">
        <f>'Списак уч. по учионицама'!D643</f>
        <v>7</v>
      </c>
      <c r="I572" s="7" t="str">
        <f>'Списак уч. по учионицама'!F643</f>
        <v>20. октобар</v>
      </c>
      <c r="J572" s="8">
        <f>'Списак уч. по учионицама'!K643</f>
        <v>20</v>
      </c>
      <c r="K572" s="9">
        <f>'Списак уч. по учионицама'!L643</f>
        <v>18</v>
      </c>
    </row>
    <row r="573" spans="1:11" ht="36" customHeight="1" thickTop="1" x14ac:dyDescent="0.25">
      <c r="A573" s="2" t="s">
        <v>13</v>
      </c>
      <c r="B573" s="3" t="s">
        <v>14</v>
      </c>
      <c r="C573" s="3" t="s">
        <v>15</v>
      </c>
      <c r="D573" s="3" t="s">
        <v>16</v>
      </c>
      <c r="E573" s="4" t="s">
        <v>17</v>
      </c>
      <c r="G573" s="2" t="s">
        <v>13</v>
      </c>
      <c r="H573" s="3" t="s">
        <v>14</v>
      </c>
      <c r="I573" s="3" t="s">
        <v>15</v>
      </c>
      <c r="J573" s="3" t="s">
        <v>16</v>
      </c>
      <c r="K573" s="4" t="s">
        <v>17</v>
      </c>
    </row>
    <row r="574" spans="1:11" ht="36" customHeight="1" thickBot="1" x14ac:dyDescent="0.3">
      <c r="A574" s="6" t="str">
        <f>'Списак уч. по учионицама'!C644</f>
        <v>Милица Киса</v>
      </c>
      <c r="B574" s="5">
        <f>'Списак уч. по учионицама'!D644</f>
        <v>7</v>
      </c>
      <c r="C574" s="7" t="str">
        <f>'Списак уч. по учионицама'!F644</f>
        <v>Драган Лукић</v>
      </c>
      <c r="D574" s="8">
        <f>'Списак уч. по учионицама'!K644</f>
        <v>20</v>
      </c>
      <c r="E574" s="9">
        <f>'Списак уч. по учионицама'!L644</f>
        <v>20</v>
      </c>
      <c r="G574" s="6" t="str">
        <f>'Списак уч. по учионицама'!C648</f>
        <v>Андрија Прљевић</v>
      </c>
      <c r="H574" s="5">
        <f>'Списак уч. по учионицама'!D648</f>
        <v>6</v>
      </c>
      <c r="I574" s="7" t="str">
        <f>'Списак уч. по учионицама'!F648</f>
        <v>С. Маринковић</v>
      </c>
      <c r="J574" s="8">
        <f>'Списак уч. по учионицама'!K648</f>
        <v>21</v>
      </c>
      <c r="K574" s="9">
        <f>'Списак уч. по учионицама'!L648</f>
        <v>1</v>
      </c>
    </row>
    <row r="575" spans="1:11" ht="36" customHeight="1" thickTop="1" x14ac:dyDescent="0.25">
      <c r="A575" s="2" t="s">
        <v>13</v>
      </c>
      <c r="B575" s="3" t="s">
        <v>14</v>
      </c>
      <c r="C575" s="3" t="s">
        <v>15</v>
      </c>
      <c r="D575" s="3" t="s">
        <v>16</v>
      </c>
      <c r="E575" s="4" t="s">
        <v>17</v>
      </c>
      <c r="G575" s="2" t="s">
        <v>13</v>
      </c>
      <c r="H575" s="3" t="s">
        <v>14</v>
      </c>
      <c r="I575" s="3" t="s">
        <v>15</v>
      </c>
      <c r="J575" s="3" t="s">
        <v>16</v>
      </c>
      <c r="K575" s="4" t="s">
        <v>17</v>
      </c>
    </row>
    <row r="576" spans="1:11" ht="36" customHeight="1" thickBot="1" x14ac:dyDescent="0.3">
      <c r="A576" s="6" t="str">
        <f>'Списак уч. по учионицама'!C649</f>
        <v>Петар Золотић</v>
      </c>
      <c r="B576" s="5">
        <f>'Списак уч. по учионицама'!D649</f>
        <v>6</v>
      </c>
      <c r="C576" s="7" t="str">
        <f>'Списак уч. по учионицама'!F649</f>
        <v>Кнез СимаМарковић</v>
      </c>
      <c r="D576" s="8">
        <f>'Списак уч. по учионицама'!K649</f>
        <v>21</v>
      </c>
      <c r="E576" s="9">
        <f>'Списак уч. по учионицама'!L649</f>
        <v>3</v>
      </c>
      <c r="G576" s="6" t="str">
        <f>'Списак уч. по учионицама'!C650</f>
        <v>Ивана Вукашин</v>
      </c>
      <c r="H576" s="5">
        <f>'Списак уч. по учионицама'!D650</f>
        <v>6</v>
      </c>
      <c r="I576" s="7" t="str">
        <f>'Списак уч. по учионицама'!F650</f>
        <v>С.Г. Митраљета</v>
      </c>
      <c r="J576" s="8">
        <f>'Списак уч. по учионицама'!K650</f>
        <v>21</v>
      </c>
      <c r="K576" s="9">
        <f>'Списак уч. по учионицама'!L650</f>
        <v>6</v>
      </c>
    </row>
    <row r="577" spans="1:11" ht="36" customHeight="1" thickTop="1" x14ac:dyDescent="0.25">
      <c r="A577" s="2" t="s">
        <v>13</v>
      </c>
      <c r="B577" s="3" t="s">
        <v>14</v>
      </c>
      <c r="C577" s="3" t="s">
        <v>15</v>
      </c>
      <c r="D577" s="3" t="s">
        <v>16</v>
      </c>
      <c r="E577" s="4" t="s">
        <v>17</v>
      </c>
      <c r="G577" s="2" t="s">
        <v>13</v>
      </c>
      <c r="H577" s="3" t="s">
        <v>14</v>
      </c>
      <c r="I577" s="3" t="s">
        <v>15</v>
      </c>
      <c r="J577" s="3" t="s">
        <v>16</v>
      </c>
      <c r="K577" s="4" t="s">
        <v>17</v>
      </c>
    </row>
    <row r="578" spans="1:11" ht="36" customHeight="1" thickBot="1" x14ac:dyDescent="0.3">
      <c r="A578" s="6" t="str">
        <f>'Списак уч. по учионицама'!C651</f>
        <v>Лазар Јешић</v>
      </c>
      <c r="B578" s="5">
        <f>'Списак уч. по учионицама'!D651</f>
        <v>6</v>
      </c>
      <c r="C578" s="7" t="str">
        <f>'Списак уч. по учионицама'!F651</f>
        <v>Драган Лукић</v>
      </c>
      <c r="D578" s="8">
        <f>'Списак уч. по учионицама'!K651</f>
        <v>21</v>
      </c>
      <c r="E578" s="9">
        <f>'Списак уч. по учионицама'!L651</f>
        <v>8</v>
      </c>
      <c r="G578" s="6" t="str">
        <f>'Списак уч. по учионицама'!C652</f>
        <v>Олга Михаиловић</v>
      </c>
      <c r="H578" s="5">
        <f>'Списак уч. по учионицама'!D652</f>
        <v>6</v>
      </c>
      <c r="I578" s="7" t="str">
        <f>'Списак уч. по учионицама'!F652</f>
        <v>Г. Принцип</v>
      </c>
      <c r="J578" s="8">
        <f>'Списак уч. по учионицама'!K652</f>
        <v>21</v>
      </c>
      <c r="K578" s="9">
        <f>'Списак уч. по учионицама'!L652</f>
        <v>9</v>
      </c>
    </row>
    <row r="579" spans="1:11" ht="36" customHeight="1" thickTop="1" x14ac:dyDescent="0.25">
      <c r="A579" s="2" t="s">
        <v>13</v>
      </c>
      <c r="B579" s="3" t="s">
        <v>14</v>
      </c>
      <c r="C579" s="3" t="s">
        <v>15</v>
      </c>
      <c r="D579" s="3" t="s">
        <v>16</v>
      </c>
      <c r="E579" s="4" t="s">
        <v>17</v>
      </c>
      <c r="G579" s="2" t="s">
        <v>13</v>
      </c>
      <c r="H579" s="3" t="s">
        <v>14</v>
      </c>
      <c r="I579" s="3" t="s">
        <v>15</v>
      </c>
      <c r="J579" s="3" t="s">
        <v>16</v>
      </c>
      <c r="K579" s="4" t="s">
        <v>17</v>
      </c>
    </row>
    <row r="580" spans="1:11" ht="36" customHeight="1" thickBot="1" x14ac:dyDescent="0.3">
      <c r="A580" s="6" t="str">
        <f>'Списак уч. по учионицама'!C653</f>
        <v>Миона Мисовић</v>
      </c>
      <c r="B580" s="5">
        <f>'Списак уч. по учионицама'!D653</f>
        <v>6</v>
      </c>
      <c r="C580" s="7" t="str">
        <f>'Списак уч. по учионицама'!F653</f>
        <v>„Бранко Ћопић“</v>
      </c>
      <c r="D580" s="8">
        <f>'Списак уч. по учионицама'!K653</f>
        <v>21</v>
      </c>
      <c r="E580" s="9">
        <f>'Списак уч. по учионицама'!L653</f>
        <v>11</v>
      </c>
      <c r="G580" s="6" t="str">
        <f>'Списак уч. по учионицама'!C654</f>
        <v>Андрија Пралица</v>
      </c>
      <c r="H580" s="5">
        <f>'Списак уч. по учионицама'!D654</f>
        <v>6</v>
      </c>
      <c r="I580" s="7" t="str">
        <f>'Списак уч. по учионицама'!F654</f>
        <v>Иван Горан Ковачић</v>
      </c>
      <c r="J580" s="8">
        <f>'Списак уч. по учионицама'!K654</f>
        <v>21</v>
      </c>
      <c r="K580" s="9">
        <f>'Списак уч. по учионицама'!L654</f>
        <v>14</v>
      </c>
    </row>
    <row r="581" spans="1:11" ht="36" customHeight="1" thickTop="1" x14ac:dyDescent="0.25">
      <c r="A581" s="2" t="s">
        <v>13</v>
      </c>
      <c r="B581" s="3" t="s">
        <v>14</v>
      </c>
      <c r="C581" s="3" t="s">
        <v>15</v>
      </c>
      <c r="D581" s="3" t="s">
        <v>16</v>
      </c>
      <c r="E581" s="4" t="s">
        <v>17</v>
      </c>
      <c r="G581" s="2" t="s">
        <v>13</v>
      </c>
      <c r="H581" s="3" t="s">
        <v>14</v>
      </c>
      <c r="I581" s="3" t="s">
        <v>15</v>
      </c>
      <c r="J581" s="3" t="s">
        <v>16</v>
      </c>
      <c r="K581" s="4" t="s">
        <v>17</v>
      </c>
    </row>
    <row r="582" spans="1:11" ht="36" customHeight="1" thickBot="1" x14ac:dyDescent="0.3">
      <c r="A582" s="6" t="str">
        <f>'Списак уч. по учионицама'!C655</f>
        <v>Олга Тошев</v>
      </c>
      <c r="B582" s="5">
        <f>'Списак уч. по учионицама'!D655</f>
        <v>6</v>
      </c>
      <c r="C582" s="7" t="str">
        <f>'Списак уч. по учионицама'!F655</f>
        <v>Кнегиња Милица</v>
      </c>
      <c r="D582" s="8">
        <f>'Списак уч. по учионицама'!K655</f>
        <v>21</v>
      </c>
      <c r="E582" s="9">
        <f>'Списак уч. по учионицама'!L655</f>
        <v>16</v>
      </c>
      <c r="G582" s="6" t="str">
        <f>'Списак уч. по учионицама'!C656</f>
        <v>Тара Салом</v>
      </c>
      <c r="H582" s="5">
        <f>'Списак уч. по учионицама'!D656</f>
        <v>6</v>
      </c>
      <c r="I582" s="7" t="str">
        <f>'Списак уч. по учионицама'!F656</f>
        <v>20. октобар</v>
      </c>
      <c r="J582" s="8">
        <f>'Списак уч. по учионицама'!K656</f>
        <v>21</v>
      </c>
      <c r="K582" s="9">
        <f>'Списак уч. по учионицама'!L656</f>
        <v>17</v>
      </c>
    </row>
    <row r="583" spans="1:11" ht="36" customHeight="1" thickTop="1" x14ac:dyDescent="0.25">
      <c r="A583" s="2" t="s">
        <v>13</v>
      </c>
      <c r="B583" s="3" t="s">
        <v>14</v>
      </c>
      <c r="C583" s="3" t="s">
        <v>15</v>
      </c>
      <c r="D583" s="3" t="s">
        <v>16</v>
      </c>
      <c r="E583" s="4" t="s">
        <v>17</v>
      </c>
      <c r="G583" s="2" t="s">
        <v>13</v>
      </c>
      <c r="H583" s="3" t="s">
        <v>14</v>
      </c>
      <c r="I583" s="3" t="s">
        <v>15</v>
      </c>
      <c r="J583" s="3" t="s">
        <v>16</v>
      </c>
      <c r="K583" s="4" t="s">
        <v>17</v>
      </c>
    </row>
    <row r="584" spans="1:11" ht="36" customHeight="1" thickBot="1" x14ac:dyDescent="0.3">
      <c r="A584" s="6" t="str">
        <f>'Списак уч. по учионицама'!C657</f>
        <v xml:space="preserve">Петар Милашиновић </v>
      </c>
      <c r="B584" s="5">
        <f>'Списак уч. по учионицама'!D657</f>
        <v>6</v>
      </c>
      <c r="C584" s="7" t="str">
        <f>'Списак уч. по учионицама'!F657</f>
        <v xml:space="preserve">Данило Киш </v>
      </c>
      <c r="D584" s="8">
        <f>'Списак уч. по учионицама'!K657</f>
        <v>21</v>
      </c>
      <c r="E584" s="9">
        <f>'Списак уч. по учионицама'!L657</f>
        <v>19</v>
      </c>
      <c r="G584" s="6" t="str">
        <f>'Списак уч. по учионицама'!C658</f>
        <v>Нина Милетић</v>
      </c>
      <c r="H584" s="5">
        <f>'Списак уч. по учионицама'!D658</f>
        <v>6</v>
      </c>
      <c r="I584" s="7" t="str">
        <f>'Списак уч. по учионицама'!F658</f>
        <v>И. Бирчанин</v>
      </c>
      <c r="J584" s="8">
        <f>'Списак уч. по учионицама'!K658</f>
        <v>21</v>
      </c>
      <c r="K584" s="9">
        <f>'Списак уч. по учионицама'!L658</f>
        <v>22</v>
      </c>
    </row>
    <row r="585" spans="1:11" ht="36" customHeight="1" thickTop="1" x14ac:dyDescent="0.25">
      <c r="A585" s="2" t="s">
        <v>13</v>
      </c>
      <c r="B585" s="3" t="s">
        <v>14</v>
      </c>
      <c r="C585" s="3" t="s">
        <v>15</v>
      </c>
      <c r="D585" s="3" t="s">
        <v>16</v>
      </c>
      <c r="E585" s="4" t="s">
        <v>17</v>
      </c>
      <c r="G585" s="2" t="s">
        <v>13</v>
      </c>
      <c r="H585" s="3" t="s">
        <v>14</v>
      </c>
      <c r="I585" s="3" t="s">
        <v>15</v>
      </c>
      <c r="J585" s="3" t="s">
        <v>16</v>
      </c>
      <c r="K585" s="4" t="s">
        <v>17</v>
      </c>
    </row>
    <row r="586" spans="1:11" ht="36" customHeight="1" thickBot="1" x14ac:dyDescent="0.3">
      <c r="A586" s="6" t="str">
        <f>'Списак уч. по учионицама'!C659</f>
        <v>Страхиња Никодијевић</v>
      </c>
      <c r="B586" s="5">
        <f>'Списак уч. по учионицама'!D659</f>
        <v>6</v>
      </c>
      <c r="C586" s="7" t="str">
        <f>'Списак уч. по учионицама'!F659</f>
        <v xml:space="preserve">Ђура Даничић </v>
      </c>
      <c r="D586" s="8">
        <f>'Списак уч. по учионицама'!K659</f>
        <v>21</v>
      </c>
      <c r="E586" s="9">
        <f>'Списак уч. по учионицама'!L659</f>
        <v>24</v>
      </c>
      <c r="G586" s="6" t="str">
        <f>'Списак уч. по учионицама'!C660</f>
        <v>Нина Андрејевић</v>
      </c>
      <c r="H586" s="5">
        <f>'Списак уч. по учионицама'!D660</f>
        <v>7</v>
      </c>
      <c r="I586" s="7" t="str">
        <f>'Списак уч. по учионицама'!F660</f>
        <v>Математичка гимназија</v>
      </c>
      <c r="J586" s="8">
        <f>'Списак уч. по учионицама'!K660</f>
        <v>21</v>
      </c>
      <c r="K586" s="9">
        <f>'Списак уч. по учионицама'!L660</f>
        <v>2</v>
      </c>
    </row>
    <row r="587" spans="1:11" ht="36" customHeight="1" thickTop="1" x14ac:dyDescent="0.25">
      <c r="A587" s="2" t="s">
        <v>13</v>
      </c>
      <c r="B587" s="3" t="s">
        <v>14</v>
      </c>
      <c r="C587" s="3" t="s">
        <v>15</v>
      </c>
      <c r="D587" s="3" t="s">
        <v>16</v>
      </c>
      <c r="E587" s="4" t="s">
        <v>17</v>
      </c>
      <c r="G587" s="2" t="s">
        <v>13</v>
      </c>
      <c r="H587" s="3" t="s">
        <v>14</v>
      </c>
      <c r="I587" s="3" t="s">
        <v>15</v>
      </c>
      <c r="J587" s="3" t="s">
        <v>16</v>
      </c>
      <c r="K587" s="4" t="s">
        <v>17</v>
      </c>
    </row>
    <row r="588" spans="1:11" ht="36" customHeight="1" thickBot="1" x14ac:dyDescent="0.3">
      <c r="A588" s="6" t="str">
        <f>'Списак уч. по учионицама'!C661</f>
        <v>Михајло Турина</v>
      </c>
      <c r="B588" s="5">
        <f>'Списак уч. по учионицама'!D661</f>
        <v>7</v>
      </c>
      <c r="C588" s="7" t="str">
        <f>'Списак уч. по учионицама'!F661</f>
        <v>Филип Кљајић Фића</v>
      </c>
      <c r="D588" s="8">
        <f>'Списак уч. по учионицама'!K661</f>
        <v>21</v>
      </c>
      <c r="E588" s="9">
        <f>'Списак уч. по учионицама'!L661</f>
        <v>4</v>
      </c>
      <c r="G588" s="6" t="str">
        <f>'Списак уч. по учионицама'!C662</f>
        <v>Филип Ивковић</v>
      </c>
      <c r="H588" s="5">
        <f>'Списак уч. по учионицама'!D662</f>
        <v>7</v>
      </c>
      <c r="I588" s="7" t="str">
        <f>'Списак уч. по учионицама'!F662</f>
        <v>ОШ ,,Јован Миодраговић”</v>
      </c>
      <c r="J588" s="8">
        <f>'Списак уч. по учионицама'!K662</f>
        <v>21</v>
      </c>
      <c r="K588" s="9">
        <f>'Списак уч. по учионицама'!L662</f>
        <v>7</v>
      </c>
    </row>
    <row r="589" spans="1:11" ht="36" customHeight="1" thickTop="1" x14ac:dyDescent="0.25">
      <c r="A589" s="2" t="s">
        <v>13</v>
      </c>
      <c r="B589" s="3" t="s">
        <v>14</v>
      </c>
      <c r="C589" s="3" t="s">
        <v>15</v>
      </c>
      <c r="D589" s="3" t="s">
        <v>16</v>
      </c>
      <c r="E589" s="4" t="s">
        <v>17</v>
      </c>
      <c r="G589" s="2" t="s">
        <v>13</v>
      </c>
      <c r="H589" s="3" t="s">
        <v>14</v>
      </c>
      <c r="I589" s="3" t="s">
        <v>15</v>
      </c>
      <c r="J589" s="3" t="s">
        <v>16</v>
      </c>
      <c r="K589" s="4" t="s">
        <v>17</v>
      </c>
    </row>
    <row r="590" spans="1:11" ht="36" customHeight="1" thickBot="1" x14ac:dyDescent="0.3">
      <c r="A590" s="6" t="str">
        <f>'Списак уч. по учионицама'!C663</f>
        <v>Милица Вучковић</v>
      </c>
      <c r="B590" s="5">
        <f>'Списак уч. по учионицама'!D663</f>
        <v>7</v>
      </c>
      <c r="C590" s="7" t="str">
        <f>'Списак уч. по учионицама'!F663</f>
        <v>20. октобар</v>
      </c>
      <c r="D590" s="8">
        <f>'Списак уч. по учионицама'!K663</f>
        <v>21</v>
      </c>
      <c r="E590" s="9">
        <f>'Списак уч. по учионицама'!L663</f>
        <v>10</v>
      </c>
      <c r="G590" s="6" t="str">
        <f>'Списак уч. по учионицама'!C664</f>
        <v>Дуња Ђујић</v>
      </c>
      <c r="H590" s="5">
        <f>'Списак уч. по учионицама'!D664</f>
        <v>7</v>
      </c>
      <c r="I590" s="7" t="str">
        <f>'Списак уч. по учионицама'!F664</f>
        <v>Иван Горан Ковачић</v>
      </c>
      <c r="J590" s="8">
        <f>'Списак уч. по учионицама'!K664</f>
        <v>21</v>
      </c>
      <c r="K590" s="9">
        <f>'Списак уч. по учионицама'!L664</f>
        <v>12</v>
      </c>
    </row>
    <row r="591" spans="1:11" ht="36" customHeight="1" thickTop="1" x14ac:dyDescent="0.25">
      <c r="A591" s="2" t="s">
        <v>13</v>
      </c>
      <c r="B591" s="3" t="s">
        <v>14</v>
      </c>
      <c r="C591" s="3" t="s">
        <v>15</v>
      </c>
      <c r="D591" s="3" t="s">
        <v>16</v>
      </c>
      <c r="E591" s="4" t="s">
        <v>17</v>
      </c>
      <c r="G591" s="2" t="s">
        <v>13</v>
      </c>
      <c r="H591" s="3" t="s">
        <v>14</v>
      </c>
      <c r="I591" s="3" t="s">
        <v>15</v>
      </c>
      <c r="J591" s="3" t="s">
        <v>16</v>
      </c>
      <c r="K591" s="4" t="s">
        <v>17</v>
      </c>
    </row>
    <row r="592" spans="1:11" ht="36" customHeight="1" thickBot="1" x14ac:dyDescent="0.3">
      <c r="A592" s="6" t="str">
        <f>'Списак уч. по учионицама'!C665</f>
        <v>Биљана Стевановић</v>
      </c>
      <c r="B592" s="5">
        <f>'Списак уч. по учионицама'!D665</f>
        <v>7</v>
      </c>
      <c r="C592" s="7" t="str">
        <f>'Списак уч. по учионицама'!F665</f>
        <v>Свети Сава</v>
      </c>
      <c r="D592" s="8">
        <f>'Списак уч. по учионицама'!K665</f>
        <v>21</v>
      </c>
      <c r="E592" s="9">
        <f>'Списак уч. по учионицама'!L665</f>
        <v>13</v>
      </c>
      <c r="G592" s="6" t="str">
        <f>'Списак уч. по учионицама'!C666</f>
        <v>Ана Љушић</v>
      </c>
      <c r="H592" s="5">
        <f>'Списак уч. по учионицама'!D666</f>
        <v>7</v>
      </c>
      <c r="I592" s="7" t="str">
        <f>'Списак уч. по учионицама'!F666</f>
        <v>Младост</v>
      </c>
      <c r="J592" s="8">
        <f>'Списак уч. по учионицама'!K666</f>
        <v>21</v>
      </c>
      <c r="K592" s="9">
        <f>'Списак уч. по учионицама'!L666</f>
        <v>15</v>
      </c>
    </row>
    <row r="593" spans="1:11" ht="36" customHeight="1" thickTop="1" x14ac:dyDescent="0.25">
      <c r="A593" s="2" t="s">
        <v>13</v>
      </c>
      <c r="B593" s="3" t="s">
        <v>14</v>
      </c>
      <c r="C593" s="3" t="s">
        <v>15</v>
      </c>
      <c r="D593" s="3" t="s">
        <v>16</v>
      </c>
      <c r="E593" s="4" t="s">
        <v>17</v>
      </c>
      <c r="G593" s="2" t="s">
        <v>13</v>
      </c>
      <c r="H593" s="3" t="s">
        <v>14</v>
      </c>
      <c r="I593" s="3" t="s">
        <v>15</v>
      </c>
      <c r="J593" s="3" t="s">
        <v>16</v>
      </c>
      <c r="K593" s="4" t="s">
        <v>17</v>
      </c>
    </row>
    <row r="594" spans="1:11" ht="36" customHeight="1" thickBot="1" x14ac:dyDescent="0.3">
      <c r="A594" s="6" t="str">
        <f>'Списак уч. по учионицама'!C667</f>
        <v>Филип Денисов</v>
      </c>
      <c r="B594" s="5">
        <f>'Списак уч. по учионицама'!D667</f>
        <v>7</v>
      </c>
      <c r="C594" s="7" t="str">
        <f>'Списак уч. по учионицама'!F667</f>
        <v>Браћа Барух</v>
      </c>
      <c r="D594" s="8">
        <f>'Списак уч. по учионицама'!K667</f>
        <v>21</v>
      </c>
      <c r="E594" s="9">
        <f>'Списак уч. по учионицама'!L667</f>
        <v>18</v>
      </c>
      <c r="G594" s="6" t="str">
        <f>'Списак уч. по учионицама'!C668</f>
        <v>Ненад Марковић</v>
      </c>
      <c r="H594" s="5">
        <f>'Списак уч. по учионицама'!D668</f>
        <v>7</v>
      </c>
      <c r="I594" s="7" t="str">
        <f>'Списак уч. по учионицама'!F668</f>
        <v xml:space="preserve">ОШ « Светозар Марковић» </v>
      </c>
      <c r="J594" s="8">
        <f>'Списак уч. по учионицама'!K668</f>
        <v>21</v>
      </c>
      <c r="K594" s="9">
        <f>'Списак уч. по учионицама'!L668</f>
        <v>20</v>
      </c>
    </row>
    <row r="595" spans="1:11" ht="36" customHeight="1" thickTop="1" x14ac:dyDescent="0.25">
      <c r="A595" s="2" t="s">
        <v>13</v>
      </c>
      <c r="B595" s="3" t="s">
        <v>14</v>
      </c>
      <c r="C595" s="3" t="s">
        <v>15</v>
      </c>
      <c r="D595" s="3" t="s">
        <v>16</v>
      </c>
      <c r="E595" s="4" t="s">
        <v>17</v>
      </c>
      <c r="G595" s="2" t="s">
        <v>13</v>
      </c>
      <c r="H595" s="3" t="s">
        <v>14</v>
      </c>
      <c r="I595" s="3" t="s">
        <v>15</v>
      </c>
      <c r="J595" s="3" t="s">
        <v>16</v>
      </c>
      <c r="K595" s="4" t="s">
        <v>17</v>
      </c>
    </row>
    <row r="596" spans="1:11" ht="36" customHeight="1" thickBot="1" x14ac:dyDescent="0.3">
      <c r="A596" s="6" t="str">
        <f>'Списак уч. по учионицама'!C669</f>
        <v>Јана Самарџић</v>
      </c>
      <c r="B596" s="5">
        <f>'Списак уч. по учионицама'!D669</f>
        <v>7</v>
      </c>
      <c r="C596" s="7" t="str">
        <f>'Списак уч. по учионицама'!F669</f>
        <v>Мајка Југовића</v>
      </c>
      <c r="D596" s="8">
        <f>'Списак уч. по учионицама'!K669</f>
        <v>21</v>
      </c>
      <c r="E596" s="9">
        <f>'Списак уч. по учионицама'!L669</f>
        <v>21</v>
      </c>
      <c r="G596" s="6" t="str">
        <f>'Списак уч. по учионицама'!C670</f>
        <v>Марко Чучковић</v>
      </c>
      <c r="H596" s="5">
        <f>'Списак уч. по учионицама'!D670</f>
        <v>7</v>
      </c>
      <c r="I596" s="7" t="str">
        <f>'Списак уч. по учионицама'!F670</f>
        <v>Бранко Радичевић</v>
      </c>
      <c r="J596" s="8">
        <f>'Списак уч. по учионицама'!K670</f>
        <v>21</v>
      </c>
      <c r="K596" s="9">
        <f>'Списак уч. по учионицама'!L670</f>
        <v>25</v>
      </c>
    </row>
    <row r="597" spans="1:11" ht="36" customHeight="1" thickTop="1" x14ac:dyDescent="0.25">
      <c r="A597" s="2" t="s">
        <v>13</v>
      </c>
      <c r="B597" s="3" t="s">
        <v>14</v>
      </c>
      <c r="C597" s="3" t="s">
        <v>15</v>
      </c>
      <c r="D597" s="3" t="s">
        <v>16</v>
      </c>
      <c r="E597" s="4" t="s">
        <v>17</v>
      </c>
      <c r="G597" s="2" t="s">
        <v>13</v>
      </c>
      <c r="H597" s="3" t="s">
        <v>14</v>
      </c>
      <c r="I597" s="3" t="s">
        <v>15</v>
      </c>
      <c r="J597" s="3" t="s">
        <v>16</v>
      </c>
      <c r="K597" s="4" t="s">
        <v>17</v>
      </c>
    </row>
    <row r="598" spans="1:11" ht="36" customHeight="1" thickBot="1" x14ac:dyDescent="0.3">
      <c r="A598" s="6" t="str">
        <f>'Списак уч. по учионицама'!C671</f>
        <v xml:space="preserve">Лара Јоксимовић </v>
      </c>
      <c r="B598" s="5">
        <f>'Списак уч. по учионицама'!D671</f>
        <v>8</v>
      </c>
      <c r="C598" s="7" t="str">
        <f>'Списак уч. по учионицама'!F671</f>
        <v xml:space="preserve">Данило Киш </v>
      </c>
      <c r="D598" s="8">
        <f>'Списак уч. по учионицама'!K671</f>
        <v>21</v>
      </c>
      <c r="E598" s="9">
        <f>'Списак уч. по учионицама'!L671</f>
        <v>5</v>
      </c>
      <c r="G598" s="6" t="str">
        <f>'Списак уч. по учионицама'!C672</f>
        <v>Соња Стојановић</v>
      </c>
      <c r="H598" s="5">
        <f>'Списак уч. по учионицама'!D672</f>
        <v>8</v>
      </c>
      <c r="I598" s="7" t="str">
        <f>'Списак уч. по учионицама'!F672</f>
        <v>Дринка Павловић</v>
      </c>
      <c r="J598" s="8">
        <f>'Списак уч. по учионицама'!K672</f>
        <v>21</v>
      </c>
      <c r="K598" s="9">
        <f>'Списак уч. по учионицама'!L672</f>
        <v>23</v>
      </c>
    </row>
    <row r="599" spans="1:11" ht="36" customHeight="1" thickTop="1" x14ac:dyDescent="0.25">
      <c r="A599" s="2" t="s">
        <v>13</v>
      </c>
      <c r="B599" s="3" t="s">
        <v>14</v>
      </c>
      <c r="C599" s="3" t="s">
        <v>15</v>
      </c>
      <c r="D599" s="3" t="s">
        <v>16</v>
      </c>
      <c r="E599" s="4" t="s">
        <v>17</v>
      </c>
      <c r="G599" s="2" t="s">
        <v>13</v>
      </c>
      <c r="H599" s="3" t="s">
        <v>14</v>
      </c>
      <c r="I599" s="3" t="s">
        <v>15</v>
      </c>
      <c r="J599" s="3" t="s">
        <v>16</v>
      </c>
      <c r="K599" s="4" t="s">
        <v>17</v>
      </c>
    </row>
    <row r="600" spans="1:11" ht="36" customHeight="1" thickBot="1" x14ac:dyDescent="0.3">
      <c r="A600" s="6">
        <f>'Списак уч. по учионицама'!C673</f>
        <v>0</v>
      </c>
      <c r="B600" s="5">
        <f>'Списак уч. по учионицама'!D673</f>
        <v>0</v>
      </c>
      <c r="C600" s="7">
        <f>'Списак уч. по учионицама'!F673</f>
        <v>0</v>
      </c>
      <c r="D600" s="8">
        <f>'Списак уч. по учионицама'!K673</f>
        <v>0</v>
      </c>
      <c r="E600" s="9">
        <f>'Списак уч. по учионицама'!L673</f>
        <v>0</v>
      </c>
      <c r="G600" s="6">
        <f>'Списак уч. по учионицама'!C674</f>
        <v>0</v>
      </c>
      <c r="H600" s="5">
        <f>'Списак уч. по учионицама'!D674</f>
        <v>0</v>
      </c>
      <c r="I600" s="7">
        <f>'Списак уч. по учионицама'!F674</f>
        <v>0</v>
      </c>
      <c r="J600" s="8">
        <f>'Списак уч. по учионицама'!K674</f>
        <v>0</v>
      </c>
      <c r="K600" s="9">
        <f>'Списак уч. по учионицама'!L674</f>
        <v>0</v>
      </c>
    </row>
    <row r="601" spans="1:11" ht="36" customHeight="1" thickTop="1" x14ac:dyDescent="0.25">
      <c r="A601" s="2" t="s">
        <v>13</v>
      </c>
      <c r="B601" s="3" t="s">
        <v>14</v>
      </c>
      <c r="C601" s="3" t="s">
        <v>15</v>
      </c>
      <c r="D601" s="3" t="s">
        <v>16</v>
      </c>
      <c r="E601" s="4" t="s">
        <v>17</v>
      </c>
      <c r="G601" s="2" t="s">
        <v>13</v>
      </c>
      <c r="H601" s="3" t="s">
        <v>14</v>
      </c>
      <c r="I601" s="3" t="s">
        <v>15</v>
      </c>
      <c r="J601" s="3" t="s">
        <v>16</v>
      </c>
      <c r="K601" s="4" t="s">
        <v>17</v>
      </c>
    </row>
    <row r="602" spans="1:11" ht="36" customHeight="1" thickBot="1" x14ac:dyDescent="0.3">
      <c r="A602" s="6">
        <f>'Списак уч. по учионицама'!C675</f>
        <v>0</v>
      </c>
      <c r="B602" s="5">
        <f>'Списак уч. по учионицама'!D675</f>
        <v>0</v>
      </c>
      <c r="C602" s="7">
        <f>'Списак уч. по учионицама'!F675</f>
        <v>0</v>
      </c>
      <c r="D602" s="8">
        <f>'Списак уч. по учионицама'!K675</f>
        <v>0</v>
      </c>
      <c r="E602" s="9">
        <f>'Списак уч. по учионицама'!L675</f>
        <v>0</v>
      </c>
      <c r="G602" s="6">
        <f>'Списак уч. по учионицама'!C676</f>
        <v>0</v>
      </c>
      <c r="H602" s="5">
        <f>'Списак уч. по учионицама'!D676</f>
        <v>0</v>
      </c>
      <c r="I602" s="7">
        <f>'Списак уч. по учионицама'!F676</f>
        <v>0</v>
      </c>
      <c r="J602" s="8">
        <f>'Списак уч. по учионицама'!K676</f>
        <v>0</v>
      </c>
      <c r="K602" s="9">
        <f>'Списак уч. по учионицама'!L676</f>
        <v>0</v>
      </c>
    </row>
    <row r="603" spans="1:11" ht="36" customHeight="1" thickTop="1" x14ac:dyDescent="0.25">
      <c r="A603" s="2" t="s">
        <v>13</v>
      </c>
      <c r="B603" s="3" t="s">
        <v>14</v>
      </c>
      <c r="C603" s="3" t="s">
        <v>15</v>
      </c>
      <c r="D603" s="3" t="s">
        <v>16</v>
      </c>
      <c r="E603" s="4" t="s">
        <v>17</v>
      </c>
      <c r="G603" s="2" t="s">
        <v>13</v>
      </c>
      <c r="H603" s="3" t="s">
        <v>14</v>
      </c>
      <c r="I603" s="3" t="s">
        <v>15</v>
      </c>
      <c r="J603" s="3" t="s">
        <v>16</v>
      </c>
      <c r="K603" s="4" t="s">
        <v>17</v>
      </c>
    </row>
    <row r="604" spans="1:11" ht="36" customHeight="1" thickBot="1" x14ac:dyDescent="0.3">
      <c r="A604" s="6">
        <f>'Списак уч. по учионицама'!C677</f>
        <v>0</v>
      </c>
      <c r="B604" s="5">
        <f>'Списак уч. по учионицама'!D677</f>
        <v>0</v>
      </c>
      <c r="C604" s="7">
        <f>'Списак уч. по учионицама'!F677</f>
        <v>0</v>
      </c>
      <c r="D604" s="8">
        <f>'Списак уч. по учионицама'!K677</f>
        <v>0</v>
      </c>
      <c r="E604" s="9">
        <f>'Списак уч. по учионицама'!L677</f>
        <v>0</v>
      </c>
      <c r="G604" s="6">
        <f>'Списак уч. по учионицама'!C678</f>
        <v>0</v>
      </c>
      <c r="H604" s="5">
        <f>'Списак уч. по учионицама'!D678</f>
        <v>0</v>
      </c>
      <c r="I604" s="7">
        <f>'Списак уч. по учионицама'!F678</f>
        <v>0</v>
      </c>
      <c r="J604" s="8">
        <f>'Списак уч. по учионицама'!K678</f>
        <v>0</v>
      </c>
      <c r="K604" s="9">
        <f>'Списак уч. по учионицама'!L678</f>
        <v>0</v>
      </c>
    </row>
    <row r="605" spans="1:11" ht="36" customHeight="1" thickTop="1" x14ac:dyDescent="0.25">
      <c r="A605" s="2" t="s">
        <v>13</v>
      </c>
      <c r="B605" s="3" t="s">
        <v>14</v>
      </c>
      <c r="C605" s="3" t="s">
        <v>15</v>
      </c>
      <c r="D605" s="3" t="s">
        <v>16</v>
      </c>
      <c r="E605" s="4" t="s">
        <v>17</v>
      </c>
      <c r="G605" s="2" t="s">
        <v>13</v>
      </c>
      <c r="H605" s="3" t="s">
        <v>14</v>
      </c>
      <c r="I605" s="3" t="s">
        <v>15</v>
      </c>
      <c r="J605" s="3" t="s">
        <v>16</v>
      </c>
      <c r="K605" s="4" t="s">
        <v>17</v>
      </c>
    </row>
    <row r="606" spans="1:11" ht="36" customHeight="1" thickBot="1" x14ac:dyDescent="0.3">
      <c r="A606" s="6">
        <f>'Списак уч. по учионицама'!C679</f>
        <v>0</v>
      </c>
      <c r="B606" s="5">
        <f>'Списак уч. по учионицама'!D679</f>
        <v>0</v>
      </c>
      <c r="C606" s="7">
        <f>'Списак уч. по учионицама'!F679</f>
        <v>0</v>
      </c>
      <c r="D606" s="8">
        <f>'Списак уч. по учионицама'!K679</f>
        <v>0</v>
      </c>
      <c r="E606" s="9">
        <f>'Списак уч. по учионицама'!L679</f>
        <v>0</v>
      </c>
      <c r="G606" s="6">
        <f>'Списак уч. по учионицама'!C680</f>
        <v>0</v>
      </c>
      <c r="H606" s="5">
        <f>'Списак уч. по учионицама'!D680</f>
        <v>0</v>
      </c>
      <c r="I606" s="7">
        <f>'Списак уч. по учионицама'!F680</f>
        <v>0</v>
      </c>
      <c r="J606" s="8">
        <f>'Списак уч. по учионицама'!K680</f>
        <v>0</v>
      </c>
      <c r="K606" s="9">
        <f>'Списак уч. по учионицама'!L680</f>
        <v>0</v>
      </c>
    </row>
    <row r="607" spans="1:11" ht="36" customHeight="1" thickTop="1" x14ac:dyDescent="0.25">
      <c r="A607" s="2" t="s">
        <v>13</v>
      </c>
      <c r="B607" s="3" t="s">
        <v>14</v>
      </c>
      <c r="C607" s="3" t="s">
        <v>15</v>
      </c>
      <c r="D607" s="3" t="s">
        <v>16</v>
      </c>
      <c r="E607" s="4" t="s">
        <v>17</v>
      </c>
      <c r="G607" s="2" t="s">
        <v>13</v>
      </c>
      <c r="H607" s="3" t="s">
        <v>14</v>
      </c>
      <c r="I607" s="3" t="s">
        <v>15</v>
      </c>
      <c r="J607" s="3" t="s">
        <v>16</v>
      </c>
      <c r="K607" s="4" t="s">
        <v>17</v>
      </c>
    </row>
    <row r="608" spans="1:11" ht="36" customHeight="1" thickBot="1" x14ac:dyDescent="0.3">
      <c r="A608" s="6">
        <f>'Списак уч. по учионицама'!C681</f>
        <v>0</v>
      </c>
      <c r="B608" s="5">
        <f>'Списак уч. по учионицама'!D681</f>
        <v>0</v>
      </c>
      <c r="C608" s="7">
        <f>'Списак уч. по учионицама'!F681</f>
        <v>0</v>
      </c>
      <c r="D608" s="8">
        <f>'Списак уч. по учионицама'!K681</f>
        <v>0</v>
      </c>
      <c r="E608" s="9">
        <f>'Списак уч. по учионицама'!L681</f>
        <v>0</v>
      </c>
      <c r="G608" s="6">
        <f>'Списак уч. по учионицама'!C682</f>
        <v>0</v>
      </c>
      <c r="H608" s="5">
        <f>'Списак уч. по учионицама'!D682</f>
        <v>0</v>
      </c>
      <c r="I608" s="7">
        <f>'Списак уч. по учионицама'!F682</f>
        <v>0</v>
      </c>
      <c r="J608" s="8">
        <f>'Списак уч. по учионицама'!K682</f>
        <v>0</v>
      </c>
      <c r="K608" s="9">
        <f>'Списак уч. по учионицама'!L682</f>
        <v>0</v>
      </c>
    </row>
    <row r="609" spans="1:11" ht="36" customHeight="1" thickTop="1" x14ac:dyDescent="0.25">
      <c r="A609" s="2" t="s">
        <v>13</v>
      </c>
      <c r="B609" s="3" t="s">
        <v>14</v>
      </c>
      <c r="C609" s="3" t="s">
        <v>15</v>
      </c>
      <c r="D609" s="3" t="s">
        <v>16</v>
      </c>
      <c r="E609" s="4" t="s">
        <v>17</v>
      </c>
      <c r="G609" s="2" t="s">
        <v>13</v>
      </c>
      <c r="H609" s="3" t="s">
        <v>14</v>
      </c>
      <c r="I609" s="3" t="s">
        <v>15</v>
      </c>
      <c r="J609" s="3" t="s">
        <v>16</v>
      </c>
      <c r="K609" s="4" t="s">
        <v>17</v>
      </c>
    </row>
    <row r="610" spans="1:11" ht="36" customHeight="1" thickBot="1" x14ac:dyDescent="0.3">
      <c r="A610" s="6">
        <f>'Списак уч. по учионицама'!C683</f>
        <v>0</v>
      </c>
      <c r="B610" s="5">
        <f>'Списак уч. по учионицама'!D683</f>
        <v>0</v>
      </c>
      <c r="C610" s="7">
        <f>'Списак уч. по учионицама'!F683</f>
        <v>0</v>
      </c>
      <c r="D610" s="8">
        <f>'Списак уч. по учионицама'!K683</f>
        <v>0</v>
      </c>
      <c r="E610" s="9">
        <f>'Списак уч. по учионицама'!L683</f>
        <v>0</v>
      </c>
      <c r="G610" s="6">
        <f>'Списак уч. по учионицама'!C684</f>
        <v>0</v>
      </c>
      <c r="H610" s="5">
        <f>'Списак уч. по учионицама'!D684</f>
        <v>0</v>
      </c>
      <c r="I610" s="7">
        <f>'Списак уч. по учионицама'!F684</f>
        <v>0</v>
      </c>
      <c r="J610" s="8">
        <f>'Списак уч. по учионицама'!K684</f>
        <v>0</v>
      </c>
      <c r="K610" s="9">
        <f>'Списак уч. по учионицама'!L684</f>
        <v>0</v>
      </c>
    </row>
    <row r="611" spans="1:11" ht="36" customHeight="1" thickTop="1" x14ac:dyDescent="0.25">
      <c r="A611" s="2" t="s">
        <v>13</v>
      </c>
      <c r="B611" s="3" t="s">
        <v>14</v>
      </c>
      <c r="C611" s="3" t="s">
        <v>15</v>
      </c>
      <c r="D611" s="3" t="s">
        <v>16</v>
      </c>
      <c r="E611" s="4" t="s">
        <v>17</v>
      </c>
      <c r="G611" s="2" t="s">
        <v>13</v>
      </c>
      <c r="H611" s="3" t="s">
        <v>14</v>
      </c>
      <c r="I611" s="3" t="s">
        <v>15</v>
      </c>
      <c r="J611" s="3" t="s">
        <v>16</v>
      </c>
      <c r="K611" s="4" t="s">
        <v>17</v>
      </c>
    </row>
    <row r="612" spans="1:11" ht="36" customHeight="1" thickBot="1" x14ac:dyDescent="0.3">
      <c r="A612" s="6">
        <f>'Списак уч. по учионицама'!C685</f>
        <v>0</v>
      </c>
      <c r="B612" s="5">
        <f>'Списак уч. по учионицама'!D685</f>
        <v>0</v>
      </c>
      <c r="C612" s="7">
        <f>'Списак уч. по учионицама'!F685</f>
        <v>0</v>
      </c>
      <c r="D612" s="8">
        <f>'Списак уч. по учионицама'!K685</f>
        <v>0</v>
      </c>
      <c r="E612" s="9">
        <f>'Списак уч. по учионицама'!L685</f>
        <v>0</v>
      </c>
      <c r="G612" s="6">
        <f>'Списак уч. по учионицама'!C686</f>
        <v>0</v>
      </c>
      <c r="H612" s="5">
        <f>'Списак уч. по учионицама'!D686</f>
        <v>0</v>
      </c>
      <c r="I612" s="7">
        <f>'Списак уч. по учионицама'!F686</f>
        <v>0</v>
      </c>
      <c r="J612" s="8">
        <f>'Списак уч. по учионицама'!K686</f>
        <v>0</v>
      </c>
      <c r="K612" s="9">
        <f>'Списак уч. по учионицама'!L686</f>
        <v>0</v>
      </c>
    </row>
    <row r="613" spans="1:11" ht="36" customHeight="1" thickTop="1" x14ac:dyDescent="0.25">
      <c r="A613" s="2" t="s">
        <v>13</v>
      </c>
      <c r="B613" s="3" t="s">
        <v>14</v>
      </c>
      <c r="C613" s="3" t="s">
        <v>15</v>
      </c>
      <c r="D613" s="3" t="s">
        <v>16</v>
      </c>
      <c r="E613" s="4" t="s">
        <v>17</v>
      </c>
      <c r="G613" s="2" t="s">
        <v>13</v>
      </c>
      <c r="H613" s="3" t="s">
        <v>14</v>
      </c>
      <c r="I613" s="3" t="s">
        <v>15</v>
      </c>
      <c r="J613" s="3" t="s">
        <v>16</v>
      </c>
      <c r="K613" s="4" t="s">
        <v>17</v>
      </c>
    </row>
    <row r="614" spans="1:11" ht="36" customHeight="1" thickBot="1" x14ac:dyDescent="0.3">
      <c r="A614" s="6">
        <f>'Списак уч. по учионицама'!C687</f>
        <v>0</v>
      </c>
      <c r="B614" s="5">
        <f>'Списак уч. по учионицама'!D687</f>
        <v>0</v>
      </c>
      <c r="C614" s="7">
        <f>'Списак уч. по учионицама'!F687</f>
        <v>0</v>
      </c>
      <c r="D614" s="8">
        <f>'Списак уч. по учионицама'!K687</f>
        <v>0</v>
      </c>
      <c r="E614" s="9">
        <f>'Списак уч. по учионицама'!L687</f>
        <v>0</v>
      </c>
      <c r="G614" s="6">
        <f>'Списак уч. по учионицама'!C688</f>
        <v>0</v>
      </c>
      <c r="H614" s="5">
        <f>'Списак уч. по учионицама'!D688</f>
        <v>0</v>
      </c>
      <c r="I614" s="7">
        <f>'Списак уч. по учионицама'!F688</f>
        <v>0</v>
      </c>
      <c r="J614" s="8">
        <f>'Списак уч. по учионицама'!K688</f>
        <v>0</v>
      </c>
      <c r="K614" s="9">
        <f>'Списак уч. по учионицама'!L688</f>
        <v>0</v>
      </c>
    </row>
    <row r="615" spans="1:11" ht="36" customHeight="1" thickTop="1" x14ac:dyDescent="0.25">
      <c r="A615" s="2" t="s">
        <v>13</v>
      </c>
      <c r="B615" s="3" t="s">
        <v>14</v>
      </c>
      <c r="C615" s="3" t="s">
        <v>15</v>
      </c>
      <c r="D615" s="3" t="s">
        <v>16</v>
      </c>
      <c r="E615" s="4" t="s">
        <v>17</v>
      </c>
      <c r="G615" s="2" t="s">
        <v>13</v>
      </c>
      <c r="H615" s="3" t="s">
        <v>14</v>
      </c>
      <c r="I615" s="3" t="s">
        <v>15</v>
      </c>
      <c r="J615" s="3" t="s">
        <v>16</v>
      </c>
      <c r="K615" s="4" t="s">
        <v>17</v>
      </c>
    </row>
    <row r="616" spans="1:11" ht="36" customHeight="1" thickBot="1" x14ac:dyDescent="0.3">
      <c r="A616" s="6">
        <f>'Списак уч. по учионицама'!C689</f>
        <v>0</v>
      </c>
      <c r="B616" s="5">
        <f>'Списак уч. по учионицама'!D689</f>
        <v>0</v>
      </c>
      <c r="C616" s="7">
        <f>'Списак уч. по учионицама'!F689</f>
        <v>0</v>
      </c>
      <c r="D616" s="8">
        <f>'Списак уч. по учионицама'!K689</f>
        <v>0</v>
      </c>
      <c r="E616" s="9">
        <f>'Списак уч. по учионицама'!L689</f>
        <v>0</v>
      </c>
      <c r="G616" s="6">
        <f>'Списак уч. по учионицама'!C690</f>
        <v>0</v>
      </c>
      <c r="H616" s="5">
        <f>'Списак уч. по учионицама'!D690</f>
        <v>0</v>
      </c>
      <c r="I616" s="7">
        <f>'Списак уч. по учионицама'!F690</f>
        <v>0</v>
      </c>
      <c r="J616" s="8">
        <f>'Списак уч. по учионицама'!K690</f>
        <v>0</v>
      </c>
      <c r="K616" s="9">
        <f>'Списак уч. по учионицама'!L690</f>
        <v>0</v>
      </c>
    </row>
    <row r="617" spans="1:11" ht="36" customHeight="1" thickTop="1" x14ac:dyDescent="0.25">
      <c r="A617" s="2" t="s">
        <v>13</v>
      </c>
      <c r="B617" s="3" t="s">
        <v>14</v>
      </c>
      <c r="C617" s="3" t="s">
        <v>15</v>
      </c>
      <c r="D617" s="3" t="s">
        <v>16</v>
      </c>
      <c r="E617" s="4" t="s">
        <v>17</v>
      </c>
      <c r="G617" s="2" t="s">
        <v>13</v>
      </c>
      <c r="H617" s="3" t="s">
        <v>14</v>
      </c>
      <c r="I617" s="3" t="s">
        <v>15</v>
      </c>
      <c r="J617" s="3" t="s">
        <v>16</v>
      </c>
      <c r="K617" s="4" t="s">
        <v>17</v>
      </c>
    </row>
    <row r="618" spans="1:11" ht="36" customHeight="1" thickBot="1" x14ac:dyDescent="0.3">
      <c r="A618" s="6">
        <f>'Списак уч. по учионицама'!C691</f>
        <v>0</v>
      </c>
      <c r="B618" s="5">
        <f>'Списак уч. по учионицама'!D691</f>
        <v>0</v>
      </c>
      <c r="C618" s="7">
        <f>'Списак уч. по учионицама'!F691</f>
        <v>0</v>
      </c>
      <c r="D618" s="8">
        <f>'Списак уч. по учионицама'!K691</f>
        <v>0</v>
      </c>
      <c r="E618" s="9">
        <f>'Списак уч. по учионицама'!L691</f>
        <v>0</v>
      </c>
      <c r="G618" s="6">
        <f>'Списак уч. по учионицама'!C692</f>
        <v>0</v>
      </c>
      <c r="H618" s="5">
        <f>'Списак уч. по учионицама'!D692</f>
        <v>0</v>
      </c>
      <c r="I618" s="7">
        <f>'Списак уч. по учионицама'!F692</f>
        <v>0</v>
      </c>
      <c r="J618" s="8">
        <f>'Списак уч. по учионицама'!K692</f>
        <v>0</v>
      </c>
      <c r="K618" s="9">
        <f>'Списак уч. по учионицама'!L692</f>
        <v>0</v>
      </c>
    </row>
    <row r="619" spans="1:11" ht="36" customHeight="1" thickTop="1" x14ac:dyDescent="0.25">
      <c r="A619" s="2" t="s">
        <v>13</v>
      </c>
      <c r="B619" s="3" t="s">
        <v>14</v>
      </c>
      <c r="C619" s="3" t="s">
        <v>15</v>
      </c>
      <c r="D619" s="3" t="s">
        <v>16</v>
      </c>
      <c r="E619" s="4" t="s">
        <v>17</v>
      </c>
      <c r="G619" s="2" t="s">
        <v>13</v>
      </c>
      <c r="H619" s="3" t="s">
        <v>14</v>
      </c>
      <c r="I619" s="3" t="s">
        <v>15</v>
      </c>
      <c r="J619" s="3" t="s">
        <v>16</v>
      </c>
      <c r="K619" s="4" t="s">
        <v>17</v>
      </c>
    </row>
    <row r="620" spans="1:11" ht="36" customHeight="1" thickBot="1" x14ac:dyDescent="0.3">
      <c r="A620" s="6">
        <f>'Списак уч. по учионицама'!C693</f>
        <v>0</v>
      </c>
      <c r="B620" s="5">
        <f>'Списак уч. по учионицама'!D693</f>
        <v>0</v>
      </c>
      <c r="C620" s="7">
        <f>'Списак уч. по учионицама'!F693</f>
        <v>0</v>
      </c>
      <c r="D620" s="8">
        <f>'Списак уч. по учионицама'!K693</f>
        <v>0</v>
      </c>
      <c r="E620" s="9">
        <f>'Списак уч. по учионицама'!L693</f>
        <v>0</v>
      </c>
      <c r="G620" s="6">
        <f>'Списак уч. по учионицама'!C694</f>
        <v>0</v>
      </c>
      <c r="H620" s="5">
        <f>'Списак уч. по учионицама'!D694</f>
        <v>0</v>
      </c>
      <c r="I620" s="7">
        <f>'Списак уч. по учионицама'!F694</f>
        <v>0</v>
      </c>
      <c r="J620" s="8">
        <f>'Списак уч. по учионицама'!K694</f>
        <v>0</v>
      </c>
      <c r="K620" s="9">
        <f>'Списак уч. по учионицама'!L694</f>
        <v>0</v>
      </c>
    </row>
    <row r="621" spans="1:11" ht="36" customHeight="1" thickTop="1" x14ac:dyDescent="0.25">
      <c r="A621" s="2" t="s">
        <v>13</v>
      </c>
      <c r="B621" s="3" t="s">
        <v>14</v>
      </c>
      <c r="C621" s="3" t="s">
        <v>15</v>
      </c>
      <c r="D621" s="3" t="s">
        <v>16</v>
      </c>
      <c r="E621" s="4" t="s">
        <v>17</v>
      </c>
      <c r="G621" s="2" t="s">
        <v>13</v>
      </c>
      <c r="H621" s="3" t="s">
        <v>14</v>
      </c>
      <c r="I621" s="3" t="s">
        <v>15</v>
      </c>
      <c r="J621" s="3" t="s">
        <v>16</v>
      </c>
      <c r="K621" s="4" t="s">
        <v>17</v>
      </c>
    </row>
    <row r="622" spans="1:11" ht="36" customHeight="1" thickBot="1" x14ac:dyDescent="0.3">
      <c r="A622" s="6">
        <f>'Списак уч. по учионицама'!C695</f>
        <v>0</v>
      </c>
      <c r="B622" s="5">
        <f>'Списак уч. по учионицама'!D695</f>
        <v>0</v>
      </c>
      <c r="C622" s="7">
        <f>'Списак уч. по учионицама'!F695</f>
        <v>0</v>
      </c>
      <c r="D622" s="8">
        <f>'Списак уч. по учионицама'!K695</f>
        <v>0</v>
      </c>
      <c r="E622" s="9">
        <f>'Списак уч. по учионицама'!L695</f>
        <v>0</v>
      </c>
      <c r="G622" s="6">
        <f>'Списак уч. по учионицама'!C696</f>
        <v>0</v>
      </c>
      <c r="H622" s="5">
        <f>'Списак уч. по учионицама'!D696</f>
        <v>0</v>
      </c>
      <c r="I622" s="7">
        <f>'Списак уч. по учионицама'!F696</f>
        <v>0</v>
      </c>
      <c r="J622" s="8">
        <f>'Списак уч. по учионицама'!K696</f>
        <v>0</v>
      </c>
      <c r="K622" s="9">
        <f>'Списак уч. по учионицама'!L696</f>
        <v>0</v>
      </c>
    </row>
    <row r="623" spans="1:11" ht="36" customHeight="1" thickTop="1" x14ac:dyDescent="0.25">
      <c r="A623" s="2" t="s">
        <v>13</v>
      </c>
      <c r="B623" s="3" t="s">
        <v>14</v>
      </c>
      <c r="C623" s="3" t="s">
        <v>15</v>
      </c>
      <c r="D623" s="3" t="s">
        <v>16</v>
      </c>
      <c r="E623" s="4" t="s">
        <v>17</v>
      </c>
      <c r="G623" s="2" t="s">
        <v>13</v>
      </c>
      <c r="H623" s="3" t="s">
        <v>14</v>
      </c>
      <c r="I623" s="3" t="s">
        <v>15</v>
      </c>
      <c r="J623" s="3" t="s">
        <v>16</v>
      </c>
      <c r="K623" s="4" t="s">
        <v>17</v>
      </c>
    </row>
    <row r="624" spans="1:11" ht="36" customHeight="1" thickBot="1" x14ac:dyDescent="0.3">
      <c r="A624" s="6">
        <f>'Списак уч. по учионицама'!C697</f>
        <v>0</v>
      </c>
      <c r="B624" s="5">
        <f>'Списак уч. по учионицама'!D697</f>
        <v>0</v>
      </c>
      <c r="C624" s="7">
        <f>'Списак уч. по учионицама'!F697</f>
        <v>0</v>
      </c>
      <c r="D624" s="8">
        <f>'Списак уч. по учионицама'!K697</f>
        <v>0</v>
      </c>
      <c r="E624" s="9">
        <f>'Списак уч. по учионицама'!L697</f>
        <v>0</v>
      </c>
      <c r="G624" s="6">
        <f>'Списак уч. по учионицама'!C698</f>
        <v>0</v>
      </c>
      <c r="H624" s="5">
        <f>'Списак уч. по учионицама'!D698</f>
        <v>0</v>
      </c>
      <c r="I624" s="7">
        <f>'Списак уч. по учионицама'!F698</f>
        <v>0</v>
      </c>
      <c r="J624" s="8">
        <f>'Списак уч. по учионицама'!K698</f>
        <v>0</v>
      </c>
      <c r="K624" s="9">
        <f>'Списак уч. по учионицама'!L698</f>
        <v>0</v>
      </c>
    </row>
    <row r="625" ht="36" customHeight="1" thickTop="1" x14ac:dyDescent="0.25"/>
  </sheetData>
  <pageMargins left="0.7" right="0.7" top="0.5" bottom="0.5" header="0.3" footer="0.3"/>
  <pageSetup paperSize="9" scale="95" orientation="portrait" r:id="rId1"/>
  <rowBreaks count="20" manualBreakCount="20">
    <brk id="22" max="16383" man="1"/>
    <brk id="44" max="16383" man="1"/>
    <brk id="66" max="16383" man="1"/>
    <brk id="88" max="16383" man="1"/>
    <brk id="110" max="16383" man="1"/>
    <brk id="132" max="16383" man="1"/>
    <brk id="154" max="16383" man="1"/>
    <brk id="176" max="16383" man="1"/>
    <brk id="198" max="16383" man="1"/>
    <brk id="220" max="16383" man="1"/>
    <brk id="242" max="16383" man="1"/>
    <brk id="264" max="16383" man="1"/>
    <brk id="286" max="16383" man="1"/>
    <brk id="308" max="16383" man="1"/>
    <brk id="330" max="16383" man="1"/>
    <brk id="352" max="16383" man="1"/>
    <brk id="374" max="16383" man="1"/>
    <brk id="396" max="16383" man="1"/>
    <brk id="418" max="16383" man="1"/>
    <brk id="440" max="16383" man="1"/>
  </rowBreaks>
  <colBreaks count="1" manualBreakCount="1">
    <brk id="5" max="46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349"/>
  <sheetViews>
    <sheetView zoomScale="110" zoomScaleNormal="110" workbookViewId="0">
      <pane ySplit="9" topLeftCell="A267" activePane="bottomLeft" state="frozen"/>
      <selection pane="bottomLeft" activeCell="C292" sqref="C292"/>
    </sheetView>
  </sheetViews>
  <sheetFormatPr defaultRowHeight="16.5" x14ac:dyDescent="0.3"/>
  <cols>
    <col min="1" max="1" width="5.7109375" style="138" customWidth="1"/>
    <col min="2" max="2" width="8.42578125" style="139" customWidth="1"/>
    <col min="3" max="3" width="23" style="139" customWidth="1"/>
    <col min="4" max="4" width="7.28515625" style="138" customWidth="1"/>
    <col min="5" max="5" width="8.5703125" style="140" customWidth="1"/>
    <col min="6" max="6" width="20" style="140" customWidth="1"/>
    <col min="7" max="7" width="13.28515625" style="141" customWidth="1"/>
    <col min="8" max="8" width="25.140625" style="142" customWidth="1"/>
    <col min="9" max="13" width="6.7109375" style="239" customWidth="1"/>
    <col min="14" max="14" width="10.42578125" style="240" customWidth="1"/>
    <col min="15" max="15" width="13.140625" style="139" customWidth="1"/>
    <col min="16" max="16384" width="9.140625" style="139"/>
  </cols>
  <sheetData>
    <row r="1" spans="1:101" ht="18" customHeight="1" x14ac:dyDescent="0.3"/>
    <row r="2" spans="1:101" ht="19.5" customHeight="1" x14ac:dyDescent="0.3"/>
    <row r="3" spans="1:101" ht="19.5" customHeight="1" x14ac:dyDescent="0.3"/>
    <row r="4" spans="1:101" ht="14.25" hidden="1" customHeight="1" x14ac:dyDescent="0.3"/>
    <row r="5" spans="1:101" ht="18.75" x14ac:dyDescent="0.3">
      <c r="A5" s="383"/>
      <c r="B5" s="383"/>
      <c r="C5" s="383"/>
      <c r="D5" s="383"/>
      <c r="E5" s="383"/>
      <c r="F5" s="383"/>
      <c r="G5" s="383"/>
      <c r="H5" s="383"/>
      <c r="I5" s="383"/>
      <c r="J5" s="383"/>
      <c r="K5" s="383"/>
      <c r="L5" s="383"/>
      <c r="M5" s="383"/>
      <c r="N5" s="383"/>
      <c r="O5" s="383"/>
      <c r="V5" s="143"/>
    </row>
    <row r="6" spans="1:101" ht="18.75" x14ac:dyDescent="0.3">
      <c r="A6" s="384" t="s">
        <v>958</v>
      </c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</row>
    <row r="7" spans="1:101" ht="19.5" thickBot="1" x14ac:dyDescent="0.35">
      <c r="A7" s="384"/>
      <c r="B7" s="384"/>
      <c r="C7" s="384"/>
      <c r="D7" s="384"/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4"/>
    </row>
    <row r="8" spans="1:101" ht="18" customHeight="1" thickTop="1" thickBot="1" x14ac:dyDescent="0.35">
      <c r="A8" s="146" t="s">
        <v>956</v>
      </c>
      <c r="B8" s="385" t="s">
        <v>0</v>
      </c>
      <c r="C8" s="147" t="s">
        <v>1</v>
      </c>
      <c r="D8" s="387" t="s">
        <v>9</v>
      </c>
      <c r="E8" s="388" t="s">
        <v>955</v>
      </c>
      <c r="F8" s="389" t="s">
        <v>2</v>
      </c>
      <c r="G8" s="391" t="s">
        <v>18</v>
      </c>
      <c r="H8" s="148" t="s">
        <v>3</v>
      </c>
      <c r="I8" s="381" t="s">
        <v>948</v>
      </c>
      <c r="J8" s="381" t="s">
        <v>949</v>
      </c>
      <c r="K8" s="381" t="s">
        <v>950</v>
      </c>
      <c r="L8" s="381" t="s">
        <v>951</v>
      </c>
      <c r="M8" s="381" t="s">
        <v>952</v>
      </c>
      <c r="N8" s="241" t="s">
        <v>953</v>
      </c>
      <c r="O8" s="392" t="s">
        <v>991</v>
      </c>
    </row>
    <row r="9" spans="1:101" ht="18" thickTop="1" thickBot="1" x14ac:dyDescent="0.35">
      <c r="A9" s="149" t="s">
        <v>957</v>
      </c>
      <c r="B9" s="386"/>
      <c r="C9" s="150" t="s">
        <v>5</v>
      </c>
      <c r="D9" s="387"/>
      <c r="E9" s="388"/>
      <c r="F9" s="390"/>
      <c r="G9" s="391"/>
      <c r="H9" s="151" t="s">
        <v>6</v>
      </c>
      <c r="I9" s="382"/>
      <c r="J9" s="382"/>
      <c r="K9" s="382"/>
      <c r="L9" s="382"/>
      <c r="M9" s="382"/>
      <c r="N9" s="242" t="s">
        <v>954</v>
      </c>
      <c r="O9" s="393"/>
    </row>
    <row r="10" spans="1:101" s="165" customFormat="1" ht="17.25" thickTop="1" x14ac:dyDescent="0.3">
      <c r="A10" s="276">
        <v>1</v>
      </c>
      <c r="B10" s="276">
        <v>6010</v>
      </c>
      <c r="C10" s="255" t="s">
        <v>396</v>
      </c>
      <c r="D10" s="281">
        <v>6</v>
      </c>
      <c r="E10" s="277" t="s">
        <v>247</v>
      </c>
      <c r="F10" s="251" t="s">
        <v>269</v>
      </c>
      <c r="G10" s="251" t="s">
        <v>25</v>
      </c>
      <c r="H10" s="275" t="s">
        <v>128</v>
      </c>
      <c r="I10" s="307">
        <v>20</v>
      </c>
      <c r="J10" s="307">
        <v>20</v>
      </c>
      <c r="K10" s="307">
        <v>20</v>
      </c>
      <c r="L10" s="307">
        <v>20</v>
      </c>
      <c r="M10" s="307">
        <v>20</v>
      </c>
      <c r="N10" s="313">
        <f t="shared" ref="N10:N74" si="0">SUM(I10:M10)</f>
        <v>100</v>
      </c>
      <c r="O10" s="296" t="s">
        <v>996</v>
      </c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  <c r="BJ10" s="164"/>
      <c r="BK10" s="164"/>
      <c r="BL10" s="164"/>
      <c r="BM10" s="164"/>
      <c r="BN10" s="164"/>
      <c r="BO10" s="164"/>
      <c r="BP10" s="164"/>
      <c r="BQ10" s="164"/>
      <c r="BR10" s="164"/>
      <c r="BS10" s="164"/>
      <c r="BT10" s="164"/>
      <c r="BU10" s="164"/>
      <c r="BV10" s="164"/>
      <c r="BW10" s="164"/>
      <c r="BX10" s="164"/>
      <c r="BY10" s="164"/>
      <c r="BZ10" s="164"/>
      <c r="CA10" s="164"/>
      <c r="CB10" s="164"/>
      <c r="CC10" s="164"/>
      <c r="CD10" s="164"/>
      <c r="CE10" s="164"/>
      <c r="CF10" s="164"/>
      <c r="CG10" s="164"/>
      <c r="CH10" s="164"/>
      <c r="CI10" s="164"/>
      <c r="CJ10" s="164"/>
      <c r="CK10" s="164"/>
      <c r="CL10" s="164"/>
      <c r="CM10" s="164"/>
      <c r="CN10" s="164"/>
      <c r="CO10" s="164"/>
      <c r="CP10" s="164"/>
      <c r="CQ10" s="164"/>
      <c r="CR10" s="164"/>
      <c r="CS10" s="164"/>
      <c r="CT10" s="164"/>
      <c r="CU10" s="164"/>
      <c r="CV10" s="164"/>
      <c r="CW10" s="164"/>
    </row>
    <row r="11" spans="1:101" s="165" customFormat="1" x14ac:dyDescent="0.3">
      <c r="A11" s="276">
        <v>2</v>
      </c>
      <c r="B11" s="276">
        <v>6027</v>
      </c>
      <c r="C11" s="280" t="s">
        <v>316</v>
      </c>
      <c r="D11" s="279">
        <v>6</v>
      </c>
      <c r="E11" s="277" t="s">
        <v>247</v>
      </c>
      <c r="F11" s="284" t="s">
        <v>208</v>
      </c>
      <c r="G11" s="284" t="s">
        <v>311</v>
      </c>
      <c r="H11" s="280" t="s">
        <v>214</v>
      </c>
      <c r="I11" s="309">
        <v>20</v>
      </c>
      <c r="J11" s="309">
        <v>20</v>
      </c>
      <c r="K11" s="309">
        <v>20</v>
      </c>
      <c r="L11" s="309">
        <v>20</v>
      </c>
      <c r="M11" s="309">
        <v>20</v>
      </c>
      <c r="N11" s="313">
        <f t="shared" si="0"/>
        <v>100</v>
      </c>
      <c r="O11" s="296" t="s">
        <v>996</v>
      </c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164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  <c r="CV11" s="164"/>
      <c r="CW11" s="164"/>
    </row>
    <row r="12" spans="1:101" s="165" customFormat="1" x14ac:dyDescent="0.3">
      <c r="A12" s="276">
        <v>3</v>
      </c>
      <c r="B12" s="276">
        <v>6042</v>
      </c>
      <c r="C12" s="275" t="s">
        <v>357</v>
      </c>
      <c r="D12" s="281">
        <v>6</v>
      </c>
      <c r="E12" s="277" t="s">
        <v>247</v>
      </c>
      <c r="F12" s="282" t="s">
        <v>122</v>
      </c>
      <c r="G12" s="251" t="s">
        <v>343</v>
      </c>
      <c r="H12" s="275" t="s">
        <v>345</v>
      </c>
      <c r="I12" s="307">
        <v>20</v>
      </c>
      <c r="J12" s="307">
        <v>20</v>
      </c>
      <c r="K12" s="307">
        <v>20</v>
      </c>
      <c r="L12" s="307">
        <v>20</v>
      </c>
      <c r="M12" s="307">
        <v>20</v>
      </c>
      <c r="N12" s="313">
        <f t="shared" si="0"/>
        <v>100</v>
      </c>
      <c r="O12" s="296" t="s">
        <v>996</v>
      </c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  <c r="AJ12" s="164"/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4"/>
      <c r="BF12" s="164"/>
      <c r="BG12" s="164"/>
      <c r="BH12" s="164"/>
      <c r="BI12" s="164"/>
      <c r="BJ12" s="164"/>
      <c r="BK12" s="164"/>
      <c r="BL12" s="164"/>
      <c r="BM12" s="164"/>
      <c r="BN12" s="164"/>
      <c r="BO12" s="164"/>
      <c r="BP12" s="164"/>
      <c r="BQ12" s="164"/>
      <c r="BR12" s="164"/>
      <c r="BS12" s="164"/>
      <c r="BT12" s="164"/>
      <c r="BU12" s="164"/>
      <c r="BV12" s="164"/>
      <c r="BW12" s="164"/>
      <c r="BX12" s="164"/>
      <c r="BY12" s="164"/>
      <c r="BZ12" s="164"/>
      <c r="CA12" s="164"/>
      <c r="CB12" s="164"/>
      <c r="CC12" s="164"/>
      <c r="CD12" s="164"/>
      <c r="CE12" s="164"/>
      <c r="CF12" s="164"/>
      <c r="CG12" s="164"/>
      <c r="CH12" s="164"/>
      <c r="CI12" s="164"/>
      <c r="CJ12" s="164"/>
      <c r="CK12" s="164"/>
      <c r="CL12" s="164"/>
      <c r="CM12" s="164"/>
      <c r="CN12" s="164"/>
      <c r="CO12" s="164"/>
      <c r="CP12" s="164"/>
      <c r="CQ12" s="164"/>
      <c r="CR12" s="164"/>
      <c r="CS12" s="164"/>
      <c r="CT12" s="164"/>
      <c r="CU12" s="164"/>
      <c r="CV12" s="164"/>
      <c r="CW12" s="164"/>
    </row>
    <row r="13" spans="1:101" s="165" customFormat="1" x14ac:dyDescent="0.3">
      <c r="A13" s="354">
        <v>4</v>
      </c>
      <c r="B13" s="276">
        <v>6055</v>
      </c>
      <c r="C13" s="258" t="s">
        <v>294</v>
      </c>
      <c r="D13" s="279">
        <v>6</v>
      </c>
      <c r="E13" s="276" t="s">
        <v>247</v>
      </c>
      <c r="F13" s="191" t="s">
        <v>295</v>
      </c>
      <c r="G13" s="282" t="s">
        <v>296</v>
      </c>
      <c r="H13" s="258" t="s">
        <v>237</v>
      </c>
      <c r="I13" s="340">
        <v>20</v>
      </c>
      <c r="J13" s="340">
        <v>20</v>
      </c>
      <c r="K13" s="340">
        <v>20</v>
      </c>
      <c r="L13" s="340">
        <v>20</v>
      </c>
      <c r="M13" s="340">
        <v>20</v>
      </c>
      <c r="N13" s="313">
        <f t="shared" si="0"/>
        <v>100</v>
      </c>
      <c r="O13" s="296" t="s">
        <v>996</v>
      </c>
    </row>
    <row r="14" spans="1:101" s="165" customFormat="1" x14ac:dyDescent="0.3">
      <c r="A14" s="354">
        <v>5</v>
      </c>
      <c r="B14" s="276">
        <v>6067</v>
      </c>
      <c r="C14" s="258" t="s">
        <v>344</v>
      </c>
      <c r="D14" s="281">
        <v>6</v>
      </c>
      <c r="E14" s="276" t="s">
        <v>247</v>
      </c>
      <c r="F14" s="191" t="s">
        <v>122</v>
      </c>
      <c r="G14" s="282" t="s">
        <v>343</v>
      </c>
      <c r="H14" s="258" t="s">
        <v>345</v>
      </c>
      <c r="I14" s="340">
        <v>20</v>
      </c>
      <c r="J14" s="340">
        <v>20</v>
      </c>
      <c r="K14" s="340">
        <v>20</v>
      </c>
      <c r="L14" s="340">
        <v>20</v>
      </c>
      <c r="M14" s="340">
        <v>20</v>
      </c>
      <c r="N14" s="313">
        <f t="shared" si="0"/>
        <v>100</v>
      </c>
      <c r="O14" s="296" t="s">
        <v>996</v>
      </c>
    </row>
    <row r="15" spans="1:101" s="165" customFormat="1" x14ac:dyDescent="0.3">
      <c r="A15" s="354">
        <v>6</v>
      </c>
      <c r="B15" s="276">
        <v>6077</v>
      </c>
      <c r="C15" s="280" t="s">
        <v>438</v>
      </c>
      <c r="D15" s="281">
        <v>6</v>
      </c>
      <c r="E15" s="277" t="s">
        <v>247</v>
      </c>
      <c r="F15" s="284" t="s">
        <v>439</v>
      </c>
      <c r="G15" s="282" t="s">
        <v>331</v>
      </c>
      <c r="H15" s="280" t="s">
        <v>175</v>
      </c>
      <c r="I15" s="309">
        <v>20</v>
      </c>
      <c r="J15" s="309">
        <v>20</v>
      </c>
      <c r="K15" s="309">
        <v>20</v>
      </c>
      <c r="L15" s="309">
        <v>20</v>
      </c>
      <c r="M15" s="309">
        <v>20</v>
      </c>
      <c r="N15" s="313">
        <f t="shared" si="0"/>
        <v>100</v>
      </c>
      <c r="O15" s="296" t="s">
        <v>996</v>
      </c>
    </row>
    <row r="16" spans="1:101" s="165" customFormat="1" x14ac:dyDescent="0.3">
      <c r="A16" s="354">
        <v>7</v>
      </c>
      <c r="B16" s="276">
        <v>6164</v>
      </c>
      <c r="C16" s="275" t="s">
        <v>502</v>
      </c>
      <c r="D16" s="281">
        <v>6</v>
      </c>
      <c r="E16" s="277" t="s">
        <v>247</v>
      </c>
      <c r="F16" s="282" t="s">
        <v>62</v>
      </c>
      <c r="G16" s="251" t="s">
        <v>25</v>
      </c>
      <c r="H16" s="275" t="s">
        <v>63</v>
      </c>
      <c r="I16" s="307">
        <v>20</v>
      </c>
      <c r="J16" s="307">
        <v>20</v>
      </c>
      <c r="K16" s="307">
        <v>20</v>
      </c>
      <c r="L16" s="307">
        <v>20</v>
      </c>
      <c r="M16" s="307">
        <v>20</v>
      </c>
      <c r="N16" s="313">
        <f t="shared" si="0"/>
        <v>100</v>
      </c>
      <c r="O16" s="296" t="s">
        <v>996</v>
      </c>
    </row>
    <row r="17" spans="1:15" s="165" customFormat="1" x14ac:dyDescent="0.3">
      <c r="A17" s="354">
        <v>8</v>
      </c>
      <c r="B17" s="276">
        <v>6176</v>
      </c>
      <c r="C17" s="275" t="s">
        <v>452</v>
      </c>
      <c r="D17" s="281">
        <v>6</v>
      </c>
      <c r="E17" s="277" t="s">
        <v>247</v>
      </c>
      <c r="F17" s="251" t="s">
        <v>340</v>
      </c>
      <c r="G17" s="251" t="s">
        <v>334</v>
      </c>
      <c r="H17" s="255" t="s">
        <v>341</v>
      </c>
      <c r="I17" s="310">
        <v>20</v>
      </c>
      <c r="J17" s="310">
        <v>20</v>
      </c>
      <c r="K17" s="310">
        <v>20</v>
      </c>
      <c r="L17" s="310">
        <v>20</v>
      </c>
      <c r="M17" s="310">
        <v>20</v>
      </c>
      <c r="N17" s="313">
        <f t="shared" si="0"/>
        <v>100</v>
      </c>
      <c r="O17" s="296" t="s">
        <v>996</v>
      </c>
    </row>
    <row r="18" spans="1:15" s="165" customFormat="1" x14ac:dyDescent="0.3">
      <c r="A18" s="354">
        <v>9</v>
      </c>
      <c r="B18" s="276">
        <v>6177</v>
      </c>
      <c r="C18" s="280" t="s">
        <v>278</v>
      </c>
      <c r="D18" s="281">
        <v>6</v>
      </c>
      <c r="E18" s="277" t="s">
        <v>247</v>
      </c>
      <c r="F18" s="284" t="s">
        <v>55</v>
      </c>
      <c r="G18" s="282" t="s">
        <v>25</v>
      </c>
      <c r="H18" s="280" t="s">
        <v>56</v>
      </c>
      <c r="I18" s="309">
        <v>20</v>
      </c>
      <c r="J18" s="309">
        <v>20</v>
      </c>
      <c r="K18" s="309">
        <v>20</v>
      </c>
      <c r="L18" s="309">
        <v>20</v>
      </c>
      <c r="M18" s="309">
        <v>20</v>
      </c>
      <c r="N18" s="313">
        <f t="shared" si="0"/>
        <v>100</v>
      </c>
      <c r="O18" s="296" t="s">
        <v>996</v>
      </c>
    </row>
    <row r="19" spans="1:15" s="165" customFormat="1" x14ac:dyDescent="0.3">
      <c r="A19" s="354">
        <v>10</v>
      </c>
      <c r="B19" s="276">
        <v>6200</v>
      </c>
      <c r="C19" s="175" t="s">
        <v>555</v>
      </c>
      <c r="D19" s="279">
        <v>6</v>
      </c>
      <c r="E19" s="277" t="s">
        <v>247</v>
      </c>
      <c r="F19" s="283" t="s">
        <v>286</v>
      </c>
      <c r="G19" s="251" t="s">
        <v>48</v>
      </c>
      <c r="H19" s="175" t="s">
        <v>76</v>
      </c>
      <c r="I19" s="308">
        <v>20</v>
      </c>
      <c r="J19" s="308">
        <v>20</v>
      </c>
      <c r="K19" s="308">
        <v>20</v>
      </c>
      <c r="L19" s="308">
        <v>20</v>
      </c>
      <c r="M19" s="308">
        <v>20</v>
      </c>
      <c r="N19" s="313">
        <f t="shared" si="0"/>
        <v>100</v>
      </c>
      <c r="O19" s="296" t="s">
        <v>996</v>
      </c>
    </row>
    <row r="20" spans="1:15" s="165" customFormat="1" x14ac:dyDescent="0.3">
      <c r="A20" s="354">
        <v>11</v>
      </c>
      <c r="B20" s="276">
        <v>6201</v>
      </c>
      <c r="C20" s="280" t="s">
        <v>329</v>
      </c>
      <c r="D20" s="281">
        <v>6</v>
      </c>
      <c r="E20" s="277" t="s">
        <v>247</v>
      </c>
      <c r="F20" s="284" t="s">
        <v>330</v>
      </c>
      <c r="G20" s="282" t="s">
        <v>331</v>
      </c>
      <c r="H20" s="280" t="s">
        <v>187</v>
      </c>
      <c r="I20" s="309">
        <v>20</v>
      </c>
      <c r="J20" s="309">
        <v>20</v>
      </c>
      <c r="K20" s="309">
        <v>20</v>
      </c>
      <c r="L20" s="309">
        <v>20</v>
      </c>
      <c r="M20" s="309">
        <v>20</v>
      </c>
      <c r="N20" s="313">
        <f t="shared" si="0"/>
        <v>100</v>
      </c>
      <c r="O20" s="296" t="s">
        <v>996</v>
      </c>
    </row>
    <row r="21" spans="1:15" s="165" customFormat="1" x14ac:dyDescent="0.3">
      <c r="A21" s="354">
        <v>12</v>
      </c>
      <c r="B21" s="276">
        <v>6202</v>
      </c>
      <c r="C21" s="253" t="s">
        <v>337</v>
      </c>
      <c r="D21" s="279">
        <v>6</v>
      </c>
      <c r="E21" s="277" t="s">
        <v>247</v>
      </c>
      <c r="F21" s="251" t="s">
        <v>338</v>
      </c>
      <c r="G21" s="254" t="s">
        <v>334</v>
      </c>
      <c r="H21" s="253" t="s">
        <v>29</v>
      </c>
      <c r="I21" s="311">
        <v>20</v>
      </c>
      <c r="J21" s="311">
        <v>20</v>
      </c>
      <c r="K21" s="311">
        <v>20</v>
      </c>
      <c r="L21" s="311">
        <v>20</v>
      </c>
      <c r="M21" s="311">
        <v>20</v>
      </c>
      <c r="N21" s="313">
        <f t="shared" si="0"/>
        <v>100</v>
      </c>
      <c r="O21" s="296" t="s">
        <v>996</v>
      </c>
    </row>
    <row r="22" spans="1:15" s="165" customFormat="1" x14ac:dyDescent="0.3">
      <c r="A22" s="354">
        <v>13</v>
      </c>
      <c r="B22" s="276">
        <v>6224</v>
      </c>
      <c r="C22" s="280" t="s">
        <v>374</v>
      </c>
      <c r="D22" s="279">
        <v>6</v>
      </c>
      <c r="E22" s="277" t="s">
        <v>247</v>
      </c>
      <c r="F22" s="282" t="s">
        <v>158</v>
      </c>
      <c r="G22" s="282" t="s">
        <v>257</v>
      </c>
      <c r="H22" s="275" t="s">
        <v>159</v>
      </c>
      <c r="I22" s="307">
        <v>20</v>
      </c>
      <c r="J22" s="307">
        <v>20</v>
      </c>
      <c r="K22" s="307">
        <v>20</v>
      </c>
      <c r="L22" s="307">
        <v>20</v>
      </c>
      <c r="M22" s="307">
        <v>20</v>
      </c>
      <c r="N22" s="313">
        <f t="shared" si="0"/>
        <v>100</v>
      </c>
      <c r="O22" s="296" t="s">
        <v>996</v>
      </c>
    </row>
    <row r="23" spans="1:15" s="165" customFormat="1" x14ac:dyDescent="0.3">
      <c r="A23" s="354">
        <v>14</v>
      </c>
      <c r="B23" s="276">
        <v>6036</v>
      </c>
      <c r="C23" s="255" t="s">
        <v>292</v>
      </c>
      <c r="D23" s="279">
        <v>6</v>
      </c>
      <c r="E23" s="277" t="s">
        <v>247</v>
      </c>
      <c r="F23" s="284" t="s">
        <v>231</v>
      </c>
      <c r="G23" s="282" t="s">
        <v>152</v>
      </c>
      <c r="H23" s="280" t="s">
        <v>290</v>
      </c>
      <c r="I23" s="309">
        <v>20</v>
      </c>
      <c r="J23" s="309">
        <v>20</v>
      </c>
      <c r="K23" s="309">
        <v>20</v>
      </c>
      <c r="L23" s="309">
        <v>20</v>
      </c>
      <c r="M23" s="309">
        <v>20</v>
      </c>
      <c r="N23" s="313">
        <f t="shared" si="0"/>
        <v>100</v>
      </c>
      <c r="O23" s="296" t="s">
        <v>996</v>
      </c>
    </row>
    <row r="24" spans="1:15" s="165" customFormat="1" x14ac:dyDescent="0.3">
      <c r="A24" s="354">
        <v>15</v>
      </c>
      <c r="B24" s="276">
        <v>6256</v>
      </c>
      <c r="C24" s="280" t="s">
        <v>352</v>
      </c>
      <c r="D24" s="279">
        <v>6</v>
      </c>
      <c r="E24" s="277" t="s">
        <v>247</v>
      </c>
      <c r="F24" s="284" t="s">
        <v>45</v>
      </c>
      <c r="G24" s="282" t="s">
        <v>25</v>
      </c>
      <c r="H24" s="280" t="s">
        <v>46</v>
      </c>
      <c r="I24" s="309">
        <v>20</v>
      </c>
      <c r="J24" s="309">
        <v>20</v>
      </c>
      <c r="K24" s="309">
        <v>20</v>
      </c>
      <c r="L24" s="309">
        <v>20</v>
      </c>
      <c r="M24" s="309">
        <v>20</v>
      </c>
      <c r="N24" s="313">
        <f t="shared" si="0"/>
        <v>100</v>
      </c>
      <c r="O24" s="296" t="s">
        <v>996</v>
      </c>
    </row>
    <row r="25" spans="1:15" s="165" customFormat="1" x14ac:dyDescent="0.3">
      <c r="A25" s="354">
        <v>16</v>
      </c>
      <c r="B25" s="276">
        <v>6261</v>
      </c>
      <c r="C25" s="295" t="s">
        <v>394</v>
      </c>
      <c r="D25" s="281">
        <v>6</v>
      </c>
      <c r="E25" s="276" t="s">
        <v>247</v>
      </c>
      <c r="F25" s="282" t="s">
        <v>172</v>
      </c>
      <c r="G25" s="282" t="s">
        <v>25</v>
      </c>
      <c r="H25" s="295" t="s">
        <v>251</v>
      </c>
      <c r="I25" s="312">
        <v>20</v>
      </c>
      <c r="J25" s="312">
        <v>20</v>
      </c>
      <c r="K25" s="312">
        <v>20</v>
      </c>
      <c r="L25" s="312">
        <v>20</v>
      </c>
      <c r="M25" s="312">
        <v>20</v>
      </c>
      <c r="N25" s="313">
        <f t="shared" si="0"/>
        <v>100</v>
      </c>
      <c r="O25" s="296" t="s">
        <v>996</v>
      </c>
    </row>
    <row r="26" spans="1:15" s="165" customFormat="1" x14ac:dyDescent="0.3">
      <c r="A26" s="354">
        <v>17</v>
      </c>
      <c r="B26" s="276">
        <v>6277</v>
      </c>
      <c r="C26" s="253" t="s">
        <v>274</v>
      </c>
      <c r="D26" s="279">
        <v>6</v>
      </c>
      <c r="E26" s="277" t="s">
        <v>247</v>
      </c>
      <c r="F26" s="251" t="s">
        <v>45</v>
      </c>
      <c r="G26" s="254" t="s">
        <v>25</v>
      </c>
      <c r="H26" s="253" t="s">
        <v>46</v>
      </c>
      <c r="I26" s="311">
        <v>20</v>
      </c>
      <c r="J26" s="311">
        <v>20</v>
      </c>
      <c r="K26" s="311">
        <v>20</v>
      </c>
      <c r="L26" s="311">
        <v>20</v>
      </c>
      <c r="M26" s="311">
        <v>20</v>
      </c>
      <c r="N26" s="313">
        <f t="shared" si="0"/>
        <v>100</v>
      </c>
      <c r="O26" s="296" t="s">
        <v>996</v>
      </c>
    </row>
    <row r="27" spans="1:15" s="165" customFormat="1" x14ac:dyDescent="0.3">
      <c r="A27" s="354">
        <v>18</v>
      </c>
      <c r="B27" s="276">
        <v>6155</v>
      </c>
      <c r="C27" s="280" t="s">
        <v>381</v>
      </c>
      <c r="D27" s="279">
        <v>6</v>
      </c>
      <c r="E27" s="277" t="s">
        <v>247</v>
      </c>
      <c r="F27" s="284" t="s">
        <v>129</v>
      </c>
      <c r="G27" s="282" t="s">
        <v>257</v>
      </c>
      <c r="H27" s="280" t="s">
        <v>130</v>
      </c>
      <c r="I27" s="309">
        <v>20</v>
      </c>
      <c r="J27" s="309">
        <v>20</v>
      </c>
      <c r="K27" s="309">
        <v>20</v>
      </c>
      <c r="L27" s="309">
        <v>19</v>
      </c>
      <c r="M27" s="309">
        <v>20</v>
      </c>
      <c r="N27" s="313">
        <f t="shared" si="0"/>
        <v>99</v>
      </c>
      <c r="O27" s="296" t="s">
        <v>996</v>
      </c>
    </row>
    <row r="28" spans="1:15" s="165" customFormat="1" x14ac:dyDescent="0.3">
      <c r="A28" s="354">
        <v>19</v>
      </c>
      <c r="B28" s="276">
        <v>6266</v>
      </c>
      <c r="C28" s="295" t="s">
        <v>416</v>
      </c>
      <c r="D28" s="281">
        <v>6</v>
      </c>
      <c r="E28" s="276" t="s">
        <v>247</v>
      </c>
      <c r="F28" s="282" t="s">
        <v>211</v>
      </c>
      <c r="G28" s="282" t="s">
        <v>311</v>
      </c>
      <c r="H28" s="295" t="s">
        <v>212</v>
      </c>
      <c r="I28" s="312">
        <v>20</v>
      </c>
      <c r="J28" s="312">
        <v>20</v>
      </c>
      <c r="K28" s="312">
        <v>19</v>
      </c>
      <c r="L28" s="312">
        <v>20</v>
      </c>
      <c r="M28" s="312">
        <v>20</v>
      </c>
      <c r="N28" s="313">
        <f t="shared" si="0"/>
        <v>99</v>
      </c>
      <c r="O28" s="296" t="s">
        <v>996</v>
      </c>
    </row>
    <row r="29" spans="1:15" s="165" customFormat="1" x14ac:dyDescent="0.3">
      <c r="A29" s="354">
        <v>20</v>
      </c>
      <c r="B29" s="276">
        <v>6017</v>
      </c>
      <c r="C29" s="280" t="s">
        <v>301</v>
      </c>
      <c r="D29" s="281">
        <v>6</v>
      </c>
      <c r="E29" s="277" t="s">
        <v>247</v>
      </c>
      <c r="F29" s="284" t="s">
        <v>302</v>
      </c>
      <c r="G29" s="282" t="s">
        <v>296</v>
      </c>
      <c r="H29" s="280" t="s">
        <v>23</v>
      </c>
      <c r="I29" s="309">
        <v>20</v>
      </c>
      <c r="J29" s="309">
        <v>20</v>
      </c>
      <c r="K29" s="309">
        <v>18</v>
      </c>
      <c r="L29" s="309">
        <v>20</v>
      </c>
      <c r="M29" s="309">
        <v>20</v>
      </c>
      <c r="N29" s="313">
        <f t="shared" si="0"/>
        <v>98</v>
      </c>
      <c r="O29" s="296" t="s">
        <v>996</v>
      </c>
    </row>
    <row r="30" spans="1:15" s="165" customFormat="1" x14ac:dyDescent="0.3">
      <c r="A30" s="354">
        <v>21</v>
      </c>
      <c r="B30" s="276">
        <v>6037</v>
      </c>
      <c r="C30" s="175" t="s">
        <v>279</v>
      </c>
      <c r="D30" s="279">
        <v>6</v>
      </c>
      <c r="E30" s="277" t="s">
        <v>247</v>
      </c>
      <c r="F30" s="283" t="s">
        <v>225</v>
      </c>
      <c r="G30" s="251" t="s">
        <v>48</v>
      </c>
      <c r="H30" s="175" t="s">
        <v>255</v>
      </c>
      <c r="I30" s="308">
        <v>20</v>
      </c>
      <c r="J30" s="308">
        <v>20</v>
      </c>
      <c r="K30" s="308">
        <v>17</v>
      </c>
      <c r="L30" s="308">
        <v>20</v>
      </c>
      <c r="M30" s="308">
        <v>20</v>
      </c>
      <c r="N30" s="313">
        <f t="shared" si="0"/>
        <v>97</v>
      </c>
      <c r="O30" s="296" t="s">
        <v>996</v>
      </c>
    </row>
    <row r="31" spans="1:15" s="165" customFormat="1" x14ac:dyDescent="0.3">
      <c r="A31" s="354">
        <v>22</v>
      </c>
      <c r="B31" s="276">
        <v>6135</v>
      </c>
      <c r="C31" s="185" t="s">
        <v>564</v>
      </c>
      <c r="D31" s="281">
        <v>6</v>
      </c>
      <c r="E31" s="277" t="s">
        <v>247</v>
      </c>
      <c r="F31" s="186" t="s">
        <v>302</v>
      </c>
      <c r="G31" s="186" t="s">
        <v>296</v>
      </c>
      <c r="H31" s="187" t="s">
        <v>23</v>
      </c>
      <c r="I31" s="339">
        <v>20</v>
      </c>
      <c r="J31" s="339">
        <v>17</v>
      </c>
      <c r="K31" s="339">
        <v>20</v>
      </c>
      <c r="L31" s="339">
        <v>20</v>
      </c>
      <c r="M31" s="339">
        <v>20</v>
      </c>
      <c r="N31" s="313">
        <f t="shared" si="0"/>
        <v>97</v>
      </c>
      <c r="O31" s="296" t="s">
        <v>996</v>
      </c>
    </row>
    <row r="32" spans="1:15" s="165" customFormat="1" x14ac:dyDescent="0.3">
      <c r="A32" s="354">
        <v>23</v>
      </c>
      <c r="B32" s="276">
        <v>6079</v>
      </c>
      <c r="C32" s="275" t="s">
        <v>273</v>
      </c>
      <c r="D32" s="281">
        <v>6</v>
      </c>
      <c r="E32" s="276" t="s">
        <v>247</v>
      </c>
      <c r="F32" s="282" t="s">
        <v>45</v>
      </c>
      <c r="G32" s="282" t="s">
        <v>25</v>
      </c>
      <c r="H32" s="258" t="s">
        <v>46</v>
      </c>
      <c r="I32" s="340">
        <v>20</v>
      </c>
      <c r="J32" s="340">
        <v>20</v>
      </c>
      <c r="K32" s="340">
        <v>20</v>
      </c>
      <c r="L32" s="340">
        <v>20</v>
      </c>
      <c r="M32" s="340">
        <v>16</v>
      </c>
      <c r="N32" s="313">
        <f t="shared" si="0"/>
        <v>96</v>
      </c>
      <c r="O32" s="296" t="s">
        <v>995</v>
      </c>
    </row>
    <row r="33" spans="1:15" s="165" customFormat="1" x14ac:dyDescent="0.3">
      <c r="A33" s="354">
        <v>24</v>
      </c>
      <c r="B33" s="276">
        <v>6113</v>
      </c>
      <c r="C33" s="300" t="s">
        <v>349</v>
      </c>
      <c r="D33" s="281">
        <v>6</v>
      </c>
      <c r="E33" s="277" t="s">
        <v>247</v>
      </c>
      <c r="F33" s="283" t="s">
        <v>145</v>
      </c>
      <c r="G33" s="251" t="s">
        <v>311</v>
      </c>
      <c r="H33" s="175" t="s">
        <v>146</v>
      </c>
      <c r="I33" s="308">
        <v>20</v>
      </c>
      <c r="J33" s="308">
        <v>20</v>
      </c>
      <c r="K33" s="308">
        <v>16</v>
      </c>
      <c r="L33" s="308">
        <v>20</v>
      </c>
      <c r="M33" s="308">
        <v>20</v>
      </c>
      <c r="N33" s="313">
        <f t="shared" si="0"/>
        <v>96</v>
      </c>
      <c r="O33" s="296" t="s">
        <v>995</v>
      </c>
    </row>
    <row r="34" spans="1:15" s="165" customFormat="1" x14ac:dyDescent="0.3">
      <c r="A34" s="354">
        <v>25</v>
      </c>
      <c r="B34" s="276">
        <v>6158</v>
      </c>
      <c r="C34" s="280" t="s">
        <v>310</v>
      </c>
      <c r="D34" s="281">
        <v>6</v>
      </c>
      <c r="E34" s="277" t="s">
        <v>247</v>
      </c>
      <c r="F34" s="284" t="s">
        <v>145</v>
      </c>
      <c r="G34" s="282" t="s">
        <v>311</v>
      </c>
      <c r="H34" s="280" t="s">
        <v>146</v>
      </c>
      <c r="I34" s="309">
        <v>20</v>
      </c>
      <c r="J34" s="309">
        <v>20</v>
      </c>
      <c r="K34" s="309">
        <v>16</v>
      </c>
      <c r="L34" s="309">
        <v>20</v>
      </c>
      <c r="M34" s="309">
        <v>20</v>
      </c>
      <c r="N34" s="313">
        <f t="shared" si="0"/>
        <v>96</v>
      </c>
      <c r="O34" s="296" t="s">
        <v>995</v>
      </c>
    </row>
    <row r="35" spans="1:15" s="165" customFormat="1" x14ac:dyDescent="0.3">
      <c r="A35" s="354">
        <v>26</v>
      </c>
      <c r="B35" s="276">
        <v>6059</v>
      </c>
      <c r="C35" s="175" t="s">
        <v>411</v>
      </c>
      <c r="D35" s="279">
        <v>6</v>
      </c>
      <c r="E35" s="277" t="s">
        <v>247</v>
      </c>
      <c r="F35" s="283" t="s">
        <v>149</v>
      </c>
      <c r="G35" s="251" t="s">
        <v>48</v>
      </c>
      <c r="H35" s="175" t="s">
        <v>162</v>
      </c>
      <c r="I35" s="308">
        <v>20</v>
      </c>
      <c r="J35" s="308">
        <v>20</v>
      </c>
      <c r="K35" s="308">
        <v>20</v>
      </c>
      <c r="L35" s="308">
        <v>20</v>
      </c>
      <c r="M35" s="308">
        <v>15.5</v>
      </c>
      <c r="N35" s="313">
        <f t="shared" si="0"/>
        <v>95.5</v>
      </c>
      <c r="O35" s="296" t="s">
        <v>995</v>
      </c>
    </row>
    <row r="36" spans="1:15" s="165" customFormat="1" x14ac:dyDescent="0.3">
      <c r="A36" s="354">
        <v>27</v>
      </c>
      <c r="B36" s="276">
        <v>6083</v>
      </c>
      <c r="C36" s="275" t="s">
        <v>413</v>
      </c>
      <c r="D36" s="279">
        <v>6</v>
      </c>
      <c r="E36" s="277" t="s">
        <v>247</v>
      </c>
      <c r="F36" s="284" t="s">
        <v>360</v>
      </c>
      <c r="G36" s="282" t="s">
        <v>48</v>
      </c>
      <c r="H36" s="280" t="s">
        <v>361</v>
      </c>
      <c r="I36" s="309">
        <v>20</v>
      </c>
      <c r="J36" s="309">
        <v>20</v>
      </c>
      <c r="K36" s="309">
        <v>20</v>
      </c>
      <c r="L36" s="309">
        <v>20</v>
      </c>
      <c r="M36" s="309">
        <v>15</v>
      </c>
      <c r="N36" s="313">
        <f t="shared" si="0"/>
        <v>95</v>
      </c>
      <c r="O36" s="296" t="s">
        <v>995</v>
      </c>
    </row>
    <row r="37" spans="1:15" s="165" customFormat="1" x14ac:dyDescent="0.3">
      <c r="A37" s="354">
        <v>28</v>
      </c>
      <c r="B37" s="276">
        <v>6137</v>
      </c>
      <c r="C37" s="280" t="s">
        <v>418</v>
      </c>
      <c r="D37" s="281">
        <v>6</v>
      </c>
      <c r="E37" s="277" t="s">
        <v>247</v>
      </c>
      <c r="F37" s="284" t="s">
        <v>221</v>
      </c>
      <c r="G37" s="282" t="s">
        <v>311</v>
      </c>
      <c r="H37" s="280" t="s">
        <v>419</v>
      </c>
      <c r="I37" s="309">
        <v>20</v>
      </c>
      <c r="J37" s="309">
        <v>20</v>
      </c>
      <c r="K37" s="309">
        <v>20</v>
      </c>
      <c r="L37" s="309">
        <v>20</v>
      </c>
      <c r="M37" s="309">
        <v>15</v>
      </c>
      <c r="N37" s="313">
        <f t="shared" si="0"/>
        <v>95</v>
      </c>
      <c r="O37" s="296" t="s">
        <v>995</v>
      </c>
    </row>
    <row r="38" spans="1:15" s="165" customFormat="1" x14ac:dyDescent="0.3">
      <c r="A38" s="354">
        <v>29</v>
      </c>
      <c r="B38" s="276">
        <v>6186</v>
      </c>
      <c r="C38" s="295" t="s">
        <v>453</v>
      </c>
      <c r="D38" s="279">
        <v>6</v>
      </c>
      <c r="E38" s="276" t="s">
        <v>247</v>
      </c>
      <c r="F38" s="282" t="s">
        <v>238</v>
      </c>
      <c r="G38" s="282" t="s">
        <v>343</v>
      </c>
      <c r="H38" s="295" t="s">
        <v>243</v>
      </c>
      <c r="I38" s="312">
        <v>20</v>
      </c>
      <c r="J38" s="312">
        <v>20</v>
      </c>
      <c r="K38" s="312">
        <v>17</v>
      </c>
      <c r="L38" s="312">
        <v>18</v>
      </c>
      <c r="M38" s="312">
        <v>20</v>
      </c>
      <c r="N38" s="313">
        <f t="shared" si="0"/>
        <v>95</v>
      </c>
      <c r="O38" s="296" t="s">
        <v>995</v>
      </c>
    </row>
    <row r="39" spans="1:15" s="165" customFormat="1" x14ac:dyDescent="0.3">
      <c r="A39" s="354">
        <v>30</v>
      </c>
      <c r="B39" s="276">
        <v>6041</v>
      </c>
      <c r="C39" s="280" t="s">
        <v>398</v>
      </c>
      <c r="D39" s="281">
        <v>6</v>
      </c>
      <c r="E39" s="277" t="s">
        <v>247</v>
      </c>
      <c r="F39" s="284" t="s">
        <v>271</v>
      </c>
      <c r="G39" s="282" t="s">
        <v>25</v>
      </c>
      <c r="H39" s="280" t="s">
        <v>34</v>
      </c>
      <c r="I39" s="309">
        <v>20</v>
      </c>
      <c r="J39" s="309">
        <v>17</v>
      </c>
      <c r="K39" s="309">
        <v>20</v>
      </c>
      <c r="L39" s="309">
        <v>20</v>
      </c>
      <c r="M39" s="309">
        <v>17</v>
      </c>
      <c r="N39" s="313">
        <f t="shared" si="0"/>
        <v>94</v>
      </c>
      <c r="O39" s="296" t="s">
        <v>995</v>
      </c>
    </row>
    <row r="40" spans="1:15" s="165" customFormat="1" x14ac:dyDescent="0.3">
      <c r="A40" s="354">
        <v>31</v>
      </c>
      <c r="B40" s="276">
        <v>6120</v>
      </c>
      <c r="C40" s="253" t="s">
        <v>365</v>
      </c>
      <c r="D40" s="281">
        <v>6</v>
      </c>
      <c r="E40" s="277" t="s">
        <v>247</v>
      </c>
      <c r="F40" s="251" t="s">
        <v>87</v>
      </c>
      <c r="G40" s="254" t="s">
        <v>311</v>
      </c>
      <c r="H40" s="253" t="s">
        <v>366</v>
      </c>
      <c r="I40" s="311">
        <v>20</v>
      </c>
      <c r="J40" s="311">
        <v>20</v>
      </c>
      <c r="K40" s="311">
        <v>20</v>
      </c>
      <c r="L40" s="311">
        <v>20</v>
      </c>
      <c r="M40" s="311">
        <v>14</v>
      </c>
      <c r="N40" s="313">
        <f t="shared" si="0"/>
        <v>94</v>
      </c>
      <c r="O40" s="296" t="s">
        <v>995</v>
      </c>
    </row>
    <row r="41" spans="1:15" s="165" customFormat="1" x14ac:dyDescent="0.3">
      <c r="A41" s="354">
        <v>32</v>
      </c>
      <c r="B41" s="276">
        <v>6174</v>
      </c>
      <c r="C41" s="284" t="s">
        <v>597</v>
      </c>
      <c r="D41" s="281">
        <v>6</v>
      </c>
      <c r="E41" s="277" t="s">
        <v>247</v>
      </c>
      <c r="F41" s="280" t="s">
        <v>302</v>
      </c>
      <c r="G41" s="275" t="s">
        <v>296</v>
      </c>
      <c r="H41" s="280" t="s">
        <v>23</v>
      </c>
      <c r="I41" s="309">
        <v>20</v>
      </c>
      <c r="J41" s="309">
        <v>20</v>
      </c>
      <c r="K41" s="309">
        <v>20</v>
      </c>
      <c r="L41" s="309">
        <v>20</v>
      </c>
      <c r="M41" s="309">
        <v>14</v>
      </c>
      <c r="N41" s="313">
        <f t="shared" si="0"/>
        <v>94</v>
      </c>
      <c r="O41" s="296" t="s">
        <v>995</v>
      </c>
    </row>
    <row r="42" spans="1:15" s="165" customFormat="1" x14ac:dyDescent="0.3">
      <c r="A42" s="354">
        <v>33</v>
      </c>
      <c r="B42" s="276">
        <v>6188</v>
      </c>
      <c r="C42" s="253" t="s">
        <v>258</v>
      </c>
      <c r="D42" s="279">
        <v>6</v>
      </c>
      <c r="E42" s="277" t="s">
        <v>247</v>
      </c>
      <c r="F42" s="251" t="s">
        <v>129</v>
      </c>
      <c r="G42" s="254" t="s">
        <v>257</v>
      </c>
      <c r="H42" s="253" t="s">
        <v>130</v>
      </c>
      <c r="I42" s="311">
        <v>20</v>
      </c>
      <c r="J42" s="311">
        <v>20</v>
      </c>
      <c r="K42" s="311">
        <v>20</v>
      </c>
      <c r="L42" s="311">
        <v>20</v>
      </c>
      <c r="M42" s="311">
        <v>14</v>
      </c>
      <c r="N42" s="313">
        <f t="shared" si="0"/>
        <v>94</v>
      </c>
      <c r="O42" s="296" t="s">
        <v>995</v>
      </c>
    </row>
    <row r="43" spans="1:15" s="165" customFormat="1" x14ac:dyDescent="0.3">
      <c r="A43" s="354">
        <v>34</v>
      </c>
      <c r="B43" s="276">
        <v>6268</v>
      </c>
      <c r="C43" s="280" t="s">
        <v>459</v>
      </c>
      <c r="D43" s="279">
        <v>6</v>
      </c>
      <c r="E43" s="277" t="s">
        <v>247</v>
      </c>
      <c r="F43" s="282" t="s">
        <v>149</v>
      </c>
      <c r="G43" s="282" t="s">
        <v>48</v>
      </c>
      <c r="H43" s="275" t="s">
        <v>162</v>
      </c>
      <c r="I43" s="307">
        <v>17</v>
      </c>
      <c r="J43" s="307">
        <v>20</v>
      </c>
      <c r="K43" s="307">
        <v>20</v>
      </c>
      <c r="L43" s="307">
        <v>20</v>
      </c>
      <c r="M43" s="307">
        <v>17</v>
      </c>
      <c r="N43" s="313">
        <f t="shared" si="0"/>
        <v>94</v>
      </c>
      <c r="O43" s="296" t="s">
        <v>995</v>
      </c>
    </row>
    <row r="44" spans="1:15" s="165" customFormat="1" x14ac:dyDescent="0.3">
      <c r="A44" s="354">
        <v>35</v>
      </c>
      <c r="B44" s="276">
        <v>6269</v>
      </c>
      <c r="C44" s="255" t="s">
        <v>498</v>
      </c>
      <c r="D44" s="281">
        <v>6</v>
      </c>
      <c r="E44" s="277" t="s">
        <v>247</v>
      </c>
      <c r="F44" s="282" t="s">
        <v>42</v>
      </c>
      <c r="G44" s="251" t="s">
        <v>25</v>
      </c>
      <c r="H44" s="255" t="s">
        <v>43</v>
      </c>
      <c r="I44" s="310">
        <v>20</v>
      </c>
      <c r="J44" s="310">
        <v>20</v>
      </c>
      <c r="K44" s="310">
        <v>15</v>
      </c>
      <c r="L44" s="310">
        <v>19</v>
      </c>
      <c r="M44" s="310">
        <v>20</v>
      </c>
      <c r="N44" s="313">
        <f t="shared" si="0"/>
        <v>94</v>
      </c>
      <c r="O44" s="296" t="s">
        <v>995</v>
      </c>
    </row>
    <row r="45" spans="1:15" s="165" customFormat="1" x14ac:dyDescent="0.3">
      <c r="A45" s="354">
        <v>36</v>
      </c>
      <c r="B45" s="276">
        <v>6015</v>
      </c>
      <c r="C45" s="280" t="s">
        <v>270</v>
      </c>
      <c r="D45" s="281">
        <v>6</v>
      </c>
      <c r="E45" s="277" t="s">
        <v>247</v>
      </c>
      <c r="F45" s="284" t="s">
        <v>271</v>
      </c>
      <c r="G45" s="282" t="s">
        <v>25</v>
      </c>
      <c r="H45" s="280" t="s">
        <v>34</v>
      </c>
      <c r="I45" s="309">
        <v>20</v>
      </c>
      <c r="J45" s="309">
        <v>20</v>
      </c>
      <c r="K45" s="309">
        <v>20</v>
      </c>
      <c r="L45" s="309">
        <v>20</v>
      </c>
      <c r="M45" s="309">
        <v>13</v>
      </c>
      <c r="N45" s="313">
        <f t="shared" si="0"/>
        <v>93</v>
      </c>
      <c r="O45" s="296" t="s">
        <v>995</v>
      </c>
    </row>
    <row r="46" spans="1:15" s="165" customFormat="1" x14ac:dyDescent="0.3">
      <c r="A46" s="354">
        <v>37</v>
      </c>
      <c r="B46" s="276">
        <v>6062</v>
      </c>
      <c r="C46" s="175" t="s">
        <v>268</v>
      </c>
      <c r="D46" s="279">
        <v>6</v>
      </c>
      <c r="E46" s="277" t="s">
        <v>247</v>
      </c>
      <c r="F46" s="283" t="s">
        <v>269</v>
      </c>
      <c r="G46" s="251" t="s">
        <v>25</v>
      </c>
      <c r="H46" s="175" t="s">
        <v>128</v>
      </c>
      <c r="I46" s="308">
        <v>20</v>
      </c>
      <c r="J46" s="308">
        <v>20</v>
      </c>
      <c r="K46" s="308">
        <v>18</v>
      </c>
      <c r="L46" s="308">
        <v>20</v>
      </c>
      <c r="M46" s="308">
        <v>15</v>
      </c>
      <c r="N46" s="313">
        <f t="shared" si="0"/>
        <v>93</v>
      </c>
      <c r="O46" s="296" t="s">
        <v>995</v>
      </c>
    </row>
    <row r="47" spans="1:15" s="165" customFormat="1" x14ac:dyDescent="0.3">
      <c r="A47" s="354">
        <v>38</v>
      </c>
      <c r="B47" s="276">
        <v>6070</v>
      </c>
      <c r="C47" s="280" t="s">
        <v>546</v>
      </c>
      <c r="D47" s="279">
        <v>6</v>
      </c>
      <c r="E47" s="277" t="s">
        <v>247</v>
      </c>
      <c r="F47" s="284" t="s">
        <v>45</v>
      </c>
      <c r="G47" s="282" t="s">
        <v>25</v>
      </c>
      <c r="H47" s="280" t="s">
        <v>46</v>
      </c>
      <c r="I47" s="309">
        <v>20</v>
      </c>
      <c r="J47" s="309">
        <v>20</v>
      </c>
      <c r="K47" s="309">
        <v>17</v>
      </c>
      <c r="L47" s="309">
        <v>16</v>
      </c>
      <c r="M47" s="309">
        <v>20</v>
      </c>
      <c r="N47" s="313">
        <f t="shared" si="0"/>
        <v>93</v>
      </c>
      <c r="O47" s="296" t="s">
        <v>995</v>
      </c>
    </row>
    <row r="48" spans="1:15" s="165" customFormat="1" x14ac:dyDescent="0.3">
      <c r="A48" s="354">
        <v>39</v>
      </c>
      <c r="B48" s="276">
        <v>6074</v>
      </c>
      <c r="C48" s="280" t="s">
        <v>339</v>
      </c>
      <c r="D48" s="281">
        <v>6</v>
      </c>
      <c r="E48" s="277" t="s">
        <v>247</v>
      </c>
      <c r="F48" s="284" t="s">
        <v>340</v>
      </c>
      <c r="G48" s="282" t="s">
        <v>334</v>
      </c>
      <c r="H48" s="275" t="s">
        <v>341</v>
      </c>
      <c r="I48" s="307">
        <v>20</v>
      </c>
      <c r="J48" s="307">
        <v>20</v>
      </c>
      <c r="K48" s="307">
        <v>20</v>
      </c>
      <c r="L48" s="307">
        <v>20</v>
      </c>
      <c r="M48" s="307">
        <v>13</v>
      </c>
      <c r="N48" s="313">
        <f t="shared" si="0"/>
        <v>93</v>
      </c>
      <c r="O48" s="296" t="s">
        <v>995</v>
      </c>
    </row>
    <row r="49" spans="1:15" s="165" customFormat="1" x14ac:dyDescent="0.3">
      <c r="A49" s="354">
        <v>40</v>
      </c>
      <c r="B49" s="276">
        <v>6128</v>
      </c>
      <c r="C49" s="253" t="s">
        <v>537</v>
      </c>
      <c r="D49" s="279">
        <v>6</v>
      </c>
      <c r="E49" s="277" t="s">
        <v>247</v>
      </c>
      <c r="F49" s="191" t="s">
        <v>434</v>
      </c>
      <c r="G49" s="254" t="s">
        <v>324</v>
      </c>
      <c r="H49" s="253" t="s">
        <v>435</v>
      </c>
      <c r="I49" s="311">
        <v>18</v>
      </c>
      <c r="J49" s="311">
        <v>20</v>
      </c>
      <c r="K49" s="311">
        <v>15</v>
      </c>
      <c r="L49" s="311">
        <v>20</v>
      </c>
      <c r="M49" s="311">
        <v>20</v>
      </c>
      <c r="N49" s="313">
        <f t="shared" si="0"/>
        <v>93</v>
      </c>
      <c r="O49" s="296" t="s">
        <v>995</v>
      </c>
    </row>
    <row r="50" spans="1:15" s="165" customFormat="1" x14ac:dyDescent="0.3">
      <c r="A50" s="354">
        <v>41</v>
      </c>
      <c r="B50" s="276">
        <v>6143</v>
      </c>
      <c r="C50" s="255" t="s">
        <v>260</v>
      </c>
      <c r="D50" s="279">
        <v>6</v>
      </c>
      <c r="E50" s="277" t="s">
        <v>247</v>
      </c>
      <c r="F50" s="251" t="s">
        <v>158</v>
      </c>
      <c r="G50" s="282" t="s">
        <v>257</v>
      </c>
      <c r="H50" s="255" t="s">
        <v>159</v>
      </c>
      <c r="I50" s="310">
        <v>20</v>
      </c>
      <c r="J50" s="310">
        <v>17</v>
      </c>
      <c r="K50" s="310">
        <v>20</v>
      </c>
      <c r="L50" s="310">
        <v>18</v>
      </c>
      <c r="M50" s="310">
        <v>18</v>
      </c>
      <c r="N50" s="313">
        <f t="shared" si="0"/>
        <v>93</v>
      </c>
      <c r="O50" s="296" t="s">
        <v>995</v>
      </c>
    </row>
    <row r="51" spans="1:15" s="165" customFormat="1" x14ac:dyDescent="0.3">
      <c r="A51" s="354">
        <v>42</v>
      </c>
      <c r="B51" s="276">
        <v>6156</v>
      </c>
      <c r="C51" s="275" t="s">
        <v>551</v>
      </c>
      <c r="D51" s="279">
        <v>6</v>
      </c>
      <c r="E51" s="277" t="s">
        <v>247</v>
      </c>
      <c r="F51" s="251" t="s">
        <v>340</v>
      </c>
      <c r="G51" s="251" t="s">
        <v>334</v>
      </c>
      <c r="H51" s="255" t="s">
        <v>341</v>
      </c>
      <c r="I51" s="310">
        <v>13</v>
      </c>
      <c r="J51" s="310">
        <v>20</v>
      </c>
      <c r="K51" s="310">
        <v>20</v>
      </c>
      <c r="L51" s="310">
        <v>20</v>
      </c>
      <c r="M51" s="310">
        <v>20</v>
      </c>
      <c r="N51" s="313">
        <f t="shared" si="0"/>
        <v>93</v>
      </c>
      <c r="O51" s="296" t="s">
        <v>995</v>
      </c>
    </row>
    <row r="52" spans="1:15" s="165" customFormat="1" x14ac:dyDescent="0.3">
      <c r="A52" s="354">
        <v>43</v>
      </c>
      <c r="B52" s="276">
        <v>6170</v>
      </c>
      <c r="C52" s="255" t="s">
        <v>450</v>
      </c>
      <c r="D52" s="279">
        <v>6</v>
      </c>
      <c r="E52" s="277" t="s">
        <v>247</v>
      </c>
      <c r="F52" s="282" t="s">
        <v>340</v>
      </c>
      <c r="G52" s="251" t="s">
        <v>334</v>
      </c>
      <c r="H52" s="255" t="s">
        <v>451</v>
      </c>
      <c r="I52" s="310">
        <v>20</v>
      </c>
      <c r="J52" s="310">
        <v>20</v>
      </c>
      <c r="K52" s="310">
        <v>20</v>
      </c>
      <c r="L52" s="310">
        <v>18</v>
      </c>
      <c r="M52" s="310">
        <v>15</v>
      </c>
      <c r="N52" s="313">
        <f t="shared" si="0"/>
        <v>93</v>
      </c>
      <c r="O52" s="296" t="s">
        <v>995</v>
      </c>
    </row>
    <row r="53" spans="1:15" s="165" customFormat="1" x14ac:dyDescent="0.3">
      <c r="A53" s="354">
        <v>44</v>
      </c>
      <c r="B53" s="276">
        <v>6208</v>
      </c>
      <c r="C53" s="275" t="s">
        <v>277</v>
      </c>
      <c r="D53" s="279">
        <v>6</v>
      </c>
      <c r="E53" s="277" t="s">
        <v>247</v>
      </c>
      <c r="F53" s="251" t="s">
        <v>42</v>
      </c>
      <c r="G53" s="251" t="s">
        <v>25</v>
      </c>
      <c r="H53" s="275" t="s">
        <v>43</v>
      </c>
      <c r="I53" s="307">
        <v>20</v>
      </c>
      <c r="J53" s="307">
        <v>20</v>
      </c>
      <c r="K53" s="307">
        <v>20</v>
      </c>
      <c r="L53" s="307">
        <v>20</v>
      </c>
      <c r="M53" s="307">
        <v>13</v>
      </c>
      <c r="N53" s="313">
        <f t="shared" si="0"/>
        <v>93</v>
      </c>
      <c r="O53" s="296" t="s">
        <v>995</v>
      </c>
    </row>
    <row r="54" spans="1:15" s="165" customFormat="1" x14ac:dyDescent="0.3">
      <c r="A54" s="354">
        <v>45</v>
      </c>
      <c r="B54" s="276">
        <v>6075</v>
      </c>
      <c r="C54" s="282" t="s">
        <v>623</v>
      </c>
      <c r="D54" s="279">
        <v>6</v>
      </c>
      <c r="E54" s="277" t="s">
        <v>247</v>
      </c>
      <c r="F54" s="196" t="s">
        <v>437</v>
      </c>
      <c r="G54" s="255" t="s">
        <v>331</v>
      </c>
      <c r="H54" s="275" t="s">
        <v>22</v>
      </c>
      <c r="I54" s="307">
        <v>13</v>
      </c>
      <c r="J54" s="307">
        <v>20</v>
      </c>
      <c r="K54" s="307">
        <v>19</v>
      </c>
      <c r="L54" s="307">
        <v>20</v>
      </c>
      <c r="M54" s="307">
        <v>20</v>
      </c>
      <c r="N54" s="313">
        <f t="shared" si="0"/>
        <v>92</v>
      </c>
      <c r="O54" s="296" t="s">
        <v>995</v>
      </c>
    </row>
    <row r="55" spans="1:15" s="165" customFormat="1" x14ac:dyDescent="0.3">
      <c r="A55" s="354">
        <v>46</v>
      </c>
      <c r="B55" s="276">
        <v>6272</v>
      </c>
      <c r="C55" s="255" t="s">
        <v>350</v>
      </c>
      <c r="D55" s="279">
        <v>6</v>
      </c>
      <c r="E55" s="277" t="s">
        <v>247</v>
      </c>
      <c r="F55" s="282" t="s">
        <v>129</v>
      </c>
      <c r="G55" s="251" t="s">
        <v>257</v>
      </c>
      <c r="H55" s="275" t="s">
        <v>130</v>
      </c>
      <c r="I55" s="307">
        <v>20</v>
      </c>
      <c r="J55" s="307">
        <v>20</v>
      </c>
      <c r="K55" s="307">
        <v>20</v>
      </c>
      <c r="L55" s="307">
        <v>11</v>
      </c>
      <c r="M55" s="307">
        <v>20</v>
      </c>
      <c r="N55" s="313">
        <f t="shared" si="0"/>
        <v>91</v>
      </c>
      <c r="O55" s="296" t="s">
        <v>995</v>
      </c>
    </row>
    <row r="56" spans="1:15" s="165" customFormat="1" x14ac:dyDescent="0.3">
      <c r="A56" s="354">
        <v>47</v>
      </c>
      <c r="B56" s="276">
        <v>6091</v>
      </c>
      <c r="C56" s="275" t="s">
        <v>322</v>
      </c>
      <c r="D56" s="281">
        <v>6</v>
      </c>
      <c r="E56" s="277" t="s">
        <v>247</v>
      </c>
      <c r="F56" s="282" t="s">
        <v>323</v>
      </c>
      <c r="G56" s="282" t="s">
        <v>324</v>
      </c>
      <c r="H56" s="275" t="s">
        <v>325</v>
      </c>
      <c r="I56" s="307">
        <v>20</v>
      </c>
      <c r="J56" s="307">
        <v>16</v>
      </c>
      <c r="K56" s="307">
        <v>20</v>
      </c>
      <c r="L56" s="307">
        <v>20</v>
      </c>
      <c r="M56" s="307">
        <v>14</v>
      </c>
      <c r="N56" s="313">
        <f t="shared" si="0"/>
        <v>90</v>
      </c>
      <c r="O56" s="296" t="s">
        <v>995</v>
      </c>
    </row>
    <row r="57" spans="1:15" s="165" customFormat="1" x14ac:dyDescent="0.3">
      <c r="A57" s="354">
        <v>48</v>
      </c>
      <c r="B57" s="276">
        <v>6100</v>
      </c>
      <c r="C57" s="280" t="s">
        <v>526</v>
      </c>
      <c r="D57" s="279">
        <v>6</v>
      </c>
      <c r="E57" s="277" t="s">
        <v>247</v>
      </c>
      <c r="F57" s="282" t="s">
        <v>330</v>
      </c>
      <c r="G57" s="282" t="s">
        <v>331</v>
      </c>
      <c r="H57" s="275" t="s">
        <v>187</v>
      </c>
      <c r="I57" s="307">
        <v>20</v>
      </c>
      <c r="J57" s="307">
        <v>20</v>
      </c>
      <c r="K57" s="307">
        <v>15</v>
      </c>
      <c r="L57" s="307">
        <v>20</v>
      </c>
      <c r="M57" s="307">
        <v>15</v>
      </c>
      <c r="N57" s="313">
        <f t="shared" si="0"/>
        <v>90</v>
      </c>
      <c r="O57" s="296" t="s">
        <v>995</v>
      </c>
    </row>
    <row r="58" spans="1:15" s="165" customFormat="1" x14ac:dyDescent="0.3">
      <c r="A58" s="354">
        <v>49</v>
      </c>
      <c r="B58" s="276">
        <v>6106</v>
      </c>
      <c r="C58" s="253" t="s">
        <v>397</v>
      </c>
      <c r="D58" s="279">
        <v>6</v>
      </c>
      <c r="E58" s="277" t="s">
        <v>247</v>
      </c>
      <c r="F58" s="251" t="s">
        <v>189</v>
      </c>
      <c r="G58" s="254" t="s">
        <v>25</v>
      </c>
      <c r="H58" s="253" t="s">
        <v>234</v>
      </c>
      <c r="I58" s="311">
        <v>20</v>
      </c>
      <c r="J58" s="311">
        <v>20</v>
      </c>
      <c r="K58" s="311">
        <v>20</v>
      </c>
      <c r="L58" s="311">
        <v>20</v>
      </c>
      <c r="M58" s="311">
        <v>10</v>
      </c>
      <c r="N58" s="313">
        <f t="shared" si="0"/>
        <v>90</v>
      </c>
      <c r="O58" s="296" t="s">
        <v>995</v>
      </c>
    </row>
    <row r="59" spans="1:15" s="165" customFormat="1" x14ac:dyDescent="0.3">
      <c r="A59" s="354">
        <v>50</v>
      </c>
      <c r="B59" s="276">
        <v>6231</v>
      </c>
      <c r="C59" s="280" t="s">
        <v>280</v>
      </c>
      <c r="D59" s="281">
        <v>6</v>
      </c>
      <c r="E59" s="277" t="s">
        <v>247</v>
      </c>
      <c r="F59" s="284" t="s">
        <v>225</v>
      </c>
      <c r="G59" s="282" t="s">
        <v>48</v>
      </c>
      <c r="H59" s="280" t="s">
        <v>255</v>
      </c>
      <c r="I59" s="309">
        <v>20</v>
      </c>
      <c r="J59" s="309">
        <v>20</v>
      </c>
      <c r="K59" s="309">
        <v>20</v>
      </c>
      <c r="L59" s="309">
        <v>17.5</v>
      </c>
      <c r="M59" s="309">
        <v>12.5</v>
      </c>
      <c r="N59" s="313">
        <f t="shared" si="0"/>
        <v>90</v>
      </c>
      <c r="O59" s="296" t="s">
        <v>995</v>
      </c>
    </row>
    <row r="60" spans="1:15" s="165" customFormat="1" x14ac:dyDescent="0.3">
      <c r="A60" s="354">
        <v>51</v>
      </c>
      <c r="B60" s="276">
        <v>6274</v>
      </c>
      <c r="C60" s="255" t="s">
        <v>550</v>
      </c>
      <c r="D60" s="281">
        <v>6</v>
      </c>
      <c r="E60" s="277" t="s">
        <v>247</v>
      </c>
      <c r="F60" s="251" t="s">
        <v>216</v>
      </c>
      <c r="G60" s="251" t="s">
        <v>217</v>
      </c>
      <c r="H60" s="255" t="s">
        <v>218</v>
      </c>
      <c r="I60" s="310">
        <v>20</v>
      </c>
      <c r="J60" s="310">
        <v>20</v>
      </c>
      <c r="K60" s="310">
        <v>14</v>
      </c>
      <c r="L60" s="310">
        <v>14</v>
      </c>
      <c r="M60" s="310">
        <v>20</v>
      </c>
      <c r="N60" s="313">
        <f t="shared" si="0"/>
        <v>88</v>
      </c>
      <c r="O60" s="296" t="s">
        <v>995</v>
      </c>
    </row>
    <row r="61" spans="1:15" s="357" customFormat="1" x14ac:dyDescent="0.3">
      <c r="A61" s="354">
        <v>52</v>
      </c>
      <c r="B61" s="354">
        <v>6236</v>
      </c>
      <c r="C61" s="353" t="s">
        <v>545</v>
      </c>
      <c r="D61" s="281">
        <v>6</v>
      </c>
      <c r="E61" s="355" t="s">
        <v>247</v>
      </c>
      <c r="F61" s="282" t="s">
        <v>55</v>
      </c>
      <c r="G61" s="356" t="s">
        <v>25</v>
      </c>
      <c r="H61" s="353" t="s">
        <v>56</v>
      </c>
      <c r="I61" s="307">
        <v>20</v>
      </c>
      <c r="J61" s="307">
        <v>20</v>
      </c>
      <c r="K61" s="307">
        <v>12</v>
      </c>
      <c r="L61" s="307">
        <v>20</v>
      </c>
      <c r="M61" s="307">
        <v>16</v>
      </c>
      <c r="N61" s="313">
        <f t="shared" si="0"/>
        <v>88</v>
      </c>
      <c r="O61" s="360" t="s">
        <v>995</v>
      </c>
    </row>
    <row r="62" spans="1:15" s="165" customFormat="1" x14ac:dyDescent="0.3">
      <c r="A62" s="354">
        <v>53</v>
      </c>
      <c r="B62" s="276">
        <v>6044</v>
      </c>
      <c r="C62" s="280" t="s">
        <v>326</v>
      </c>
      <c r="D62" s="279">
        <v>6</v>
      </c>
      <c r="E62" s="277" t="s">
        <v>247</v>
      </c>
      <c r="F62" s="284" t="s">
        <v>327</v>
      </c>
      <c r="G62" s="282" t="s">
        <v>324</v>
      </c>
      <c r="H62" s="280" t="s">
        <v>328</v>
      </c>
      <c r="I62" s="309">
        <v>13</v>
      </c>
      <c r="J62" s="309">
        <v>20</v>
      </c>
      <c r="K62" s="309">
        <v>20</v>
      </c>
      <c r="L62" s="309">
        <v>20</v>
      </c>
      <c r="M62" s="309">
        <v>14</v>
      </c>
      <c r="N62" s="313">
        <f t="shared" si="0"/>
        <v>87</v>
      </c>
      <c r="O62" s="296" t="s">
        <v>995</v>
      </c>
    </row>
    <row r="63" spans="1:15" s="165" customFormat="1" x14ac:dyDescent="0.3">
      <c r="A63" s="354">
        <v>54</v>
      </c>
      <c r="B63" s="276">
        <v>6056</v>
      </c>
      <c r="C63" s="282" t="s">
        <v>602</v>
      </c>
      <c r="D63" s="279">
        <v>6</v>
      </c>
      <c r="E63" s="277" t="s">
        <v>247</v>
      </c>
      <c r="F63" s="275" t="s">
        <v>180</v>
      </c>
      <c r="G63" s="255" t="s">
        <v>343</v>
      </c>
      <c r="H63" s="275" t="s">
        <v>181</v>
      </c>
      <c r="I63" s="307">
        <v>18</v>
      </c>
      <c r="J63" s="307">
        <v>20</v>
      </c>
      <c r="K63" s="307">
        <v>14</v>
      </c>
      <c r="L63" s="307">
        <v>19</v>
      </c>
      <c r="M63" s="307">
        <v>16</v>
      </c>
      <c r="N63" s="313">
        <f t="shared" si="0"/>
        <v>87</v>
      </c>
      <c r="O63" s="296" t="s">
        <v>995</v>
      </c>
    </row>
    <row r="64" spans="1:15" s="165" customFormat="1" x14ac:dyDescent="0.3">
      <c r="A64" s="354">
        <v>55</v>
      </c>
      <c r="B64" s="276">
        <v>6052</v>
      </c>
      <c r="C64" s="280" t="s">
        <v>455</v>
      </c>
      <c r="D64" s="279">
        <v>6</v>
      </c>
      <c r="E64" s="277" t="s">
        <v>247</v>
      </c>
      <c r="F64" s="184" t="s">
        <v>154</v>
      </c>
      <c r="G64" s="184" t="s">
        <v>343</v>
      </c>
      <c r="H64" s="280" t="s">
        <v>155</v>
      </c>
      <c r="I64" s="309">
        <v>20</v>
      </c>
      <c r="J64" s="309">
        <v>20</v>
      </c>
      <c r="K64" s="309">
        <v>20</v>
      </c>
      <c r="L64" s="309">
        <v>18</v>
      </c>
      <c r="M64" s="309">
        <v>8</v>
      </c>
      <c r="N64" s="313">
        <f t="shared" si="0"/>
        <v>86</v>
      </c>
      <c r="O64" s="296" t="s">
        <v>995</v>
      </c>
    </row>
    <row r="65" spans="1:15" s="165" customFormat="1" x14ac:dyDescent="0.3">
      <c r="A65" s="354">
        <v>56</v>
      </c>
      <c r="B65" s="276">
        <v>6117</v>
      </c>
      <c r="C65" s="280" t="s">
        <v>558</v>
      </c>
      <c r="D65" s="281">
        <v>6</v>
      </c>
      <c r="E65" s="277" t="s">
        <v>247</v>
      </c>
      <c r="F65" s="284" t="s">
        <v>559</v>
      </c>
      <c r="G65" s="284" t="s">
        <v>39</v>
      </c>
      <c r="H65" s="280" t="s">
        <v>170</v>
      </c>
      <c r="I65" s="309">
        <v>20</v>
      </c>
      <c r="J65" s="309">
        <v>20</v>
      </c>
      <c r="K65" s="309">
        <v>20</v>
      </c>
      <c r="L65" s="309">
        <v>16</v>
      </c>
      <c r="M65" s="309">
        <v>10</v>
      </c>
      <c r="N65" s="313">
        <f t="shared" si="0"/>
        <v>86</v>
      </c>
      <c r="O65" s="296" t="s">
        <v>995</v>
      </c>
    </row>
    <row r="66" spans="1:15" s="165" customFormat="1" x14ac:dyDescent="0.3">
      <c r="A66" s="354">
        <v>57</v>
      </c>
      <c r="B66" s="276">
        <v>6073</v>
      </c>
      <c r="C66" s="255" t="s">
        <v>275</v>
      </c>
      <c r="D66" s="281">
        <v>6</v>
      </c>
      <c r="E66" s="277" t="s">
        <v>247</v>
      </c>
      <c r="F66" s="251" t="s">
        <v>182</v>
      </c>
      <c r="G66" s="251" t="s">
        <v>25</v>
      </c>
      <c r="H66" s="255" t="s">
        <v>276</v>
      </c>
      <c r="I66" s="310">
        <v>20</v>
      </c>
      <c r="J66" s="310">
        <v>20</v>
      </c>
      <c r="K66" s="310">
        <v>14</v>
      </c>
      <c r="L66" s="310">
        <v>20</v>
      </c>
      <c r="M66" s="310">
        <v>11</v>
      </c>
      <c r="N66" s="313">
        <f t="shared" si="0"/>
        <v>85</v>
      </c>
      <c r="O66" s="296" t="s">
        <v>995</v>
      </c>
    </row>
    <row r="67" spans="1:15" s="165" customFormat="1" x14ac:dyDescent="0.3">
      <c r="A67" s="354">
        <v>58</v>
      </c>
      <c r="B67" s="276">
        <v>6112</v>
      </c>
      <c r="C67" s="253" t="s">
        <v>436</v>
      </c>
      <c r="D67" s="279">
        <v>6</v>
      </c>
      <c r="E67" s="277" t="s">
        <v>247</v>
      </c>
      <c r="F67" s="251" t="s">
        <v>437</v>
      </c>
      <c r="G67" s="254" t="s">
        <v>331</v>
      </c>
      <c r="H67" s="253" t="s">
        <v>236</v>
      </c>
      <c r="I67" s="311">
        <v>20</v>
      </c>
      <c r="J67" s="311">
        <v>20</v>
      </c>
      <c r="K67" s="311">
        <v>15</v>
      </c>
      <c r="L67" s="311">
        <v>20</v>
      </c>
      <c r="M67" s="311">
        <v>9</v>
      </c>
      <c r="N67" s="313">
        <f t="shared" si="0"/>
        <v>84</v>
      </c>
      <c r="O67" s="296" t="s">
        <v>995</v>
      </c>
    </row>
    <row r="68" spans="1:15" s="165" customFormat="1" x14ac:dyDescent="0.3">
      <c r="A68" s="354">
        <v>59</v>
      </c>
      <c r="B68" s="276">
        <v>6247</v>
      </c>
      <c r="C68" s="175" t="s">
        <v>574</v>
      </c>
      <c r="D68" s="281">
        <v>6</v>
      </c>
      <c r="E68" s="277" t="s">
        <v>247</v>
      </c>
      <c r="F68" s="283" t="s">
        <v>446</v>
      </c>
      <c r="G68" s="251" t="s">
        <v>334</v>
      </c>
      <c r="H68" s="175" t="s">
        <v>447</v>
      </c>
      <c r="I68" s="308">
        <v>13</v>
      </c>
      <c r="J68" s="308">
        <v>20</v>
      </c>
      <c r="K68" s="308">
        <v>20</v>
      </c>
      <c r="L68" s="308">
        <v>11</v>
      </c>
      <c r="M68" s="308">
        <v>20</v>
      </c>
      <c r="N68" s="313">
        <f t="shared" si="0"/>
        <v>84</v>
      </c>
      <c r="O68" s="296" t="s">
        <v>995</v>
      </c>
    </row>
    <row r="69" spans="1:15" s="165" customFormat="1" x14ac:dyDescent="0.3">
      <c r="A69" s="354">
        <v>60</v>
      </c>
      <c r="B69" s="276">
        <v>6032</v>
      </c>
      <c r="C69" s="255" t="s">
        <v>390</v>
      </c>
      <c r="D69" s="281">
        <v>6</v>
      </c>
      <c r="E69" s="277" t="s">
        <v>247</v>
      </c>
      <c r="F69" s="282" t="s">
        <v>62</v>
      </c>
      <c r="G69" s="282" t="s">
        <v>25</v>
      </c>
      <c r="H69" s="275" t="s">
        <v>156</v>
      </c>
      <c r="I69" s="307">
        <v>20</v>
      </c>
      <c r="J69" s="307">
        <v>20</v>
      </c>
      <c r="K69" s="307">
        <v>3</v>
      </c>
      <c r="L69" s="307">
        <v>20</v>
      </c>
      <c r="M69" s="307">
        <v>20</v>
      </c>
      <c r="N69" s="313">
        <f t="shared" si="0"/>
        <v>83</v>
      </c>
      <c r="O69" s="296" t="s">
        <v>995</v>
      </c>
    </row>
    <row r="70" spans="1:15" s="165" customFormat="1" x14ac:dyDescent="0.3">
      <c r="A70" s="354">
        <v>61</v>
      </c>
      <c r="B70" s="276">
        <v>6101</v>
      </c>
      <c r="C70" s="275" t="s">
        <v>369</v>
      </c>
      <c r="D70" s="281">
        <v>6</v>
      </c>
      <c r="E70" s="277" t="s">
        <v>247</v>
      </c>
      <c r="F70" s="282" t="s">
        <v>115</v>
      </c>
      <c r="G70" s="251" t="s">
        <v>257</v>
      </c>
      <c r="H70" s="275" t="s">
        <v>116</v>
      </c>
      <c r="I70" s="307">
        <v>20</v>
      </c>
      <c r="J70" s="307">
        <v>20</v>
      </c>
      <c r="K70" s="307">
        <v>14</v>
      </c>
      <c r="L70" s="307">
        <v>17</v>
      </c>
      <c r="M70" s="307">
        <v>12</v>
      </c>
      <c r="N70" s="313">
        <f t="shared" si="0"/>
        <v>83</v>
      </c>
      <c r="O70" s="296" t="s">
        <v>995</v>
      </c>
    </row>
    <row r="71" spans="1:15" s="165" customFormat="1" x14ac:dyDescent="0.3">
      <c r="A71" s="354">
        <v>62</v>
      </c>
      <c r="B71" s="276">
        <v>6198</v>
      </c>
      <c r="C71" s="280" t="s">
        <v>527</v>
      </c>
      <c r="D71" s="281">
        <v>6</v>
      </c>
      <c r="E71" s="277" t="s">
        <v>247</v>
      </c>
      <c r="F71" s="282" t="s">
        <v>137</v>
      </c>
      <c r="G71" s="282" t="s">
        <v>343</v>
      </c>
      <c r="H71" s="275" t="s">
        <v>136</v>
      </c>
      <c r="I71" s="307">
        <v>20</v>
      </c>
      <c r="J71" s="307">
        <v>20</v>
      </c>
      <c r="K71" s="307">
        <v>3</v>
      </c>
      <c r="L71" s="307">
        <v>20</v>
      </c>
      <c r="M71" s="307">
        <v>20</v>
      </c>
      <c r="N71" s="313">
        <f t="shared" si="0"/>
        <v>83</v>
      </c>
      <c r="O71" s="296" t="s">
        <v>995</v>
      </c>
    </row>
    <row r="72" spans="1:15" s="165" customFormat="1" x14ac:dyDescent="0.3">
      <c r="A72" s="354">
        <v>63</v>
      </c>
      <c r="B72" s="276">
        <v>6187</v>
      </c>
      <c r="C72" s="255" t="s">
        <v>405</v>
      </c>
      <c r="D72" s="279">
        <v>6</v>
      </c>
      <c r="E72" s="277" t="s">
        <v>247</v>
      </c>
      <c r="F72" s="251" t="s">
        <v>58</v>
      </c>
      <c r="G72" s="251" t="s">
        <v>25</v>
      </c>
      <c r="H72" s="255" t="s">
        <v>207</v>
      </c>
      <c r="I72" s="310">
        <v>20</v>
      </c>
      <c r="J72" s="310">
        <v>20</v>
      </c>
      <c r="K72" s="310">
        <v>3</v>
      </c>
      <c r="L72" s="310">
        <v>20</v>
      </c>
      <c r="M72" s="310">
        <v>19.5</v>
      </c>
      <c r="N72" s="313">
        <f t="shared" si="0"/>
        <v>82.5</v>
      </c>
      <c r="O72" s="296" t="s">
        <v>995</v>
      </c>
    </row>
    <row r="73" spans="1:15" s="165" customFormat="1" x14ac:dyDescent="0.3">
      <c r="A73" s="354">
        <v>64</v>
      </c>
      <c r="B73" s="276">
        <v>6181</v>
      </c>
      <c r="C73" s="280" t="s">
        <v>500</v>
      </c>
      <c r="D73" s="281">
        <v>6</v>
      </c>
      <c r="E73" s="277" t="s">
        <v>247</v>
      </c>
      <c r="F73" s="284" t="s">
        <v>24</v>
      </c>
      <c r="G73" s="282" t="s">
        <v>25</v>
      </c>
      <c r="H73" s="280" t="s">
        <v>123</v>
      </c>
      <c r="I73" s="309">
        <v>20</v>
      </c>
      <c r="J73" s="309">
        <v>20</v>
      </c>
      <c r="K73" s="309">
        <v>2</v>
      </c>
      <c r="L73" s="309">
        <v>20</v>
      </c>
      <c r="M73" s="309">
        <v>20</v>
      </c>
      <c r="N73" s="313">
        <f t="shared" si="0"/>
        <v>82</v>
      </c>
      <c r="O73" s="296" t="s">
        <v>995</v>
      </c>
    </row>
    <row r="74" spans="1:15" s="165" customFormat="1" x14ac:dyDescent="0.3">
      <c r="A74" s="354">
        <v>65</v>
      </c>
      <c r="B74" s="276">
        <v>6207</v>
      </c>
      <c r="C74" s="255" t="s">
        <v>285</v>
      </c>
      <c r="D74" s="279">
        <v>6</v>
      </c>
      <c r="E74" s="277" t="s">
        <v>247</v>
      </c>
      <c r="F74" s="251" t="s">
        <v>286</v>
      </c>
      <c r="G74" s="251" t="s">
        <v>48</v>
      </c>
      <c r="H74" s="255" t="s">
        <v>76</v>
      </c>
      <c r="I74" s="310">
        <v>20</v>
      </c>
      <c r="J74" s="310">
        <v>20</v>
      </c>
      <c r="K74" s="310">
        <v>8</v>
      </c>
      <c r="L74" s="310">
        <v>20</v>
      </c>
      <c r="M74" s="310">
        <v>14</v>
      </c>
      <c r="N74" s="313">
        <f t="shared" si="0"/>
        <v>82</v>
      </c>
      <c r="O74" s="296" t="s">
        <v>995</v>
      </c>
    </row>
    <row r="75" spans="1:15" s="165" customFormat="1" x14ac:dyDescent="0.3">
      <c r="A75" s="354">
        <v>66</v>
      </c>
      <c r="B75" s="276">
        <v>6278</v>
      </c>
      <c r="C75" s="175" t="s">
        <v>491</v>
      </c>
      <c r="D75" s="279">
        <v>6</v>
      </c>
      <c r="E75" s="277" t="s">
        <v>247</v>
      </c>
      <c r="F75" s="283" t="s">
        <v>492</v>
      </c>
      <c r="G75" s="251" t="s">
        <v>229</v>
      </c>
      <c r="H75" s="175" t="s">
        <v>230</v>
      </c>
      <c r="I75" s="308">
        <v>20</v>
      </c>
      <c r="J75" s="308">
        <v>20</v>
      </c>
      <c r="K75" s="308">
        <v>2</v>
      </c>
      <c r="L75" s="308">
        <v>20</v>
      </c>
      <c r="M75" s="308">
        <v>20</v>
      </c>
      <c r="N75" s="313">
        <f t="shared" ref="N75:N137" si="1">SUM(I75:M75)</f>
        <v>82</v>
      </c>
      <c r="O75" s="296" t="s">
        <v>995</v>
      </c>
    </row>
    <row r="76" spans="1:15" s="165" customFormat="1" x14ac:dyDescent="0.3">
      <c r="A76" s="354">
        <v>67</v>
      </c>
      <c r="B76" s="276">
        <v>6054</v>
      </c>
      <c r="C76" s="280" t="s">
        <v>392</v>
      </c>
      <c r="D76" s="281">
        <v>6</v>
      </c>
      <c r="E76" s="277" t="s">
        <v>247</v>
      </c>
      <c r="F76" s="284" t="s">
        <v>55</v>
      </c>
      <c r="G76" s="282" t="s">
        <v>25</v>
      </c>
      <c r="H76" s="280" t="s">
        <v>56</v>
      </c>
      <c r="I76" s="309">
        <v>20</v>
      </c>
      <c r="J76" s="309">
        <v>20</v>
      </c>
      <c r="K76" s="309">
        <v>18</v>
      </c>
      <c r="L76" s="309">
        <v>19</v>
      </c>
      <c r="M76" s="309">
        <v>4</v>
      </c>
      <c r="N76" s="313">
        <f t="shared" si="1"/>
        <v>81</v>
      </c>
      <c r="O76" s="296" t="s">
        <v>995</v>
      </c>
    </row>
    <row r="77" spans="1:15" s="165" customFormat="1" x14ac:dyDescent="0.3">
      <c r="A77" s="354">
        <v>68</v>
      </c>
      <c r="B77" s="276">
        <v>6276</v>
      </c>
      <c r="C77" s="295" t="s">
        <v>547</v>
      </c>
      <c r="D77" s="279">
        <v>6</v>
      </c>
      <c r="E77" s="276" t="s">
        <v>247</v>
      </c>
      <c r="F77" s="282" t="s">
        <v>47</v>
      </c>
      <c r="G77" s="282" t="s">
        <v>48</v>
      </c>
      <c r="H77" s="295" t="s">
        <v>49</v>
      </c>
      <c r="I77" s="312">
        <v>20</v>
      </c>
      <c r="J77" s="312">
        <v>20</v>
      </c>
      <c r="K77" s="312">
        <v>3</v>
      </c>
      <c r="L77" s="312">
        <v>18</v>
      </c>
      <c r="M77" s="312">
        <v>20</v>
      </c>
      <c r="N77" s="313">
        <f t="shared" si="1"/>
        <v>81</v>
      </c>
      <c r="O77" s="296" t="s">
        <v>995</v>
      </c>
    </row>
    <row r="78" spans="1:15" s="165" customFormat="1" x14ac:dyDescent="0.3">
      <c r="A78" s="354">
        <v>69</v>
      </c>
      <c r="B78" s="276">
        <v>6171</v>
      </c>
      <c r="C78" s="175" t="s">
        <v>389</v>
      </c>
      <c r="D78" s="279">
        <v>6</v>
      </c>
      <c r="E78" s="277" t="s">
        <v>247</v>
      </c>
      <c r="F78" s="283" t="s">
        <v>61</v>
      </c>
      <c r="G78" s="251" t="s">
        <v>25</v>
      </c>
      <c r="H78" s="175" t="s">
        <v>120</v>
      </c>
      <c r="I78" s="308">
        <v>20</v>
      </c>
      <c r="J78" s="308">
        <v>20</v>
      </c>
      <c r="K78" s="308">
        <v>20</v>
      </c>
      <c r="L78" s="308">
        <v>6.5</v>
      </c>
      <c r="M78" s="308">
        <v>14</v>
      </c>
      <c r="N78" s="313">
        <f t="shared" si="1"/>
        <v>80.5</v>
      </c>
      <c r="O78" s="296" t="s">
        <v>995</v>
      </c>
    </row>
    <row r="79" spans="1:15" s="165" customFormat="1" x14ac:dyDescent="0.3">
      <c r="A79" s="354">
        <v>70</v>
      </c>
      <c r="B79" s="276">
        <v>6209</v>
      </c>
      <c r="C79" s="280" t="s">
        <v>417</v>
      </c>
      <c r="D79" s="279">
        <v>6</v>
      </c>
      <c r="E79" s="277" t="s">
        <v>247</v>
      </c>
      <c r="F79" s="284" t="s">
        <v>87</v>
      </c>
      <c r="G79" s="282" t="s">
        <v>311</v>
      </c>
      <c r="H79" s="255" t="s">
        <v>366</v>
      </c>
      <c r="I79" s="310">
        <v>20</v>
      </c>
      <c r="J79" s="310">
        <v>20</v>
      </c>
      <c r="K79" s="310">
        <v>15</v>
      </c>
      <c r="L79" s="310">
        <v>20</v>
      </c>
      <c r="M79" s="310">
        <v>5</v>
      </c>
      <c r="N79" s="313">
        <f t="shared" si="1"/>
        <v>80</v>
      </c>
      <c r="O79" s="296" t="s">
        <v>995</v>
      </c>
    </row>
    <row r="80" spans="1:15" s="165" customFormat="1" x14ac:dyDescent="0.3">
      <c r="A80" s="354">
        <v>71</v>
      </c>
      <c r="B80" s="276">
        <v>6060</v>
      </c>
      <c r="C80" s="275" t="s">
        <v>412</v>
      </c>
      <c r="D80" s="281">
        <v>6</v>
      </c>
      <c r="E80" s="277" t="s">
        <v>247</v>
      </c>
      <c r="F80" s="282" t="s">
        <v>149</v>
      </c>
      <c r="G80" s="251" t="s">
        <v>48</v>
      </c>
      <c r="H80" s="275" t="s">
        <v>150</v>
      </c>
      <c r="I80" s="307">
        <v>13</v>
      </c>
      <c r="J80" s="307">
        <v>11</v>
      </c>
      <c r="K80" s="307">
        <v>15</v>
      </c>
      <c r="L80" s="307">
        <v>20</v>
      </c>
      <c r="M80" s="307">
        <v>20</v>
      </c>
      <c r="N80" s="313">
        <f t="shared" si="1"/>
        <v>79</v>
      </c>
      <c r="O80" s="296" t="s">
        <v>995</v>
      </c>
    </row>
    <row r="81" spans="1:15" s="165" customFormat="1" x14ac:dyDescent="0.3">
      <c r="A81" s="354">
        <v>72</v>
      </c>
      <c r="B81" s="276">
        <v>6092</v>
      </c>
      <c r="C81" s="280" t="s">
        <v>281</v>
      </c>
      <c r="D81" s="279">
        <v>6</v>
      </c>
      <c r="E81" s="277" t="s">
        <v>247</v>
      </c>
      <c r="F81" s="284" t="s">
        <v>202</v>
      </c>
      <c r="G81" s="282" t="s">
        <v>48</v>
      </c>
      <c r="H81" s="280" t="s">
        <v>203</v>
      </c>
      <c r="I81" s="309">
        <v>20</v>
      </c>
      <c r="J81" s="309">
        <v>17</v>
      </c>
      <c r="K81" s="309">
        <v>4</v>
      </c>
      <c r="L81" s="309">
        <v>20</v>
      </c>
      <c r="M81" s="309">
        <v>18</v>
      </c>
      <c r="N81" s="313">
        <f t="shared" si="1"/>
        <v>79</v>
      </c>
      <c r="O81" s="296" t="s">
        <v>995</v>
      </c>
    </row>
    <row r="82" spans="1:15" s="165" customFormat="1" x14ac:dyDescent="0.3">
      <c r="A82" s="354">
        <v>73</v>
      </c>
      <c r="B82" s="276">
        <v>6110</v>
      </c>
      <c r="C82" s="255" t="s">
        <v>577</v>
      </c>
      <c r="D82" s="279">
        <v>6</v>
      </c>
      <c r="E82" s="277" t="s">
        <v>247</v>
      </c>
      <c r="F82" s="251" t="s">
        <v>93</v>
      </c>
      <c r="G82" s="251" t="s">
        <v>51</v>
      </c>
      <c r="H82" s="255" t="s">
        <v>168</v>
      </c>
      <c r="I82" s="310">
        <v>20</v>
      </c>
      <c r="J82" s="310">
        <v>18</v>
      </c>
      <c r="K82" s="310">
        <v>3</v>
      </c>
      <c r="L82" s="310">
        <v>20</v>
      </c>
      <c r="M82" s="310">
        <v>18</v>
      </c>
      <c r="N82" s="313">
        <f t="shared" si="1"/>
        <v>79</v>
      </c>
      <c r="O82" s="296" t="s">
        <v>995</v>
      </c>
    </row>
    <row r="83" spans="1:15" s="165" customFormat="1" x14ac:dyDescent="0.3">
      <c r="A83" s="354">
        <v>74</v>
      </c>
      <c r="B83" s="276">
        <v>6136</v>
      </c>
      <c r="C83" s="280" t="s">
        <v>291</v>
      </c>
      <c r="D83" s="281">
        <v>6</v>
      </c>
      <c r="E83" s="277" t="s">
        <v>247</v>
      </c>
      <c r="F83" s="284" t="s">
        <v>231</v>
      </c>
      <c r="G83" s="282" t="s">
        <v>152</v>
      </c>
      <c r="H83" s="280" t="s">
        <v>290</v>
      </c>
      <c r="I83" s="309">
        <v>20</v>
      </c>
      <c r="J83" s="309">
        <v>11</v>
      </c>
      <c r="K83" s="309">
        <v>12</v>
      </c>
      <c r="L83" s="309">
        <v>20</v>
      </c>
      <c r="M83" s="309">
        <v>16</v>
      </c>
      <c r="N83" s="313">
        <f t="shared" si="1"/>
        <v>79</v>
      </c>
      <c r="O83" s="296" t="s">
        <v>995</v>
      </c>
    </row>
    <row r="84" spans="1:15" s="165" customFormat="1" x14ac:dyDescent="0.3">
      <c r="A84" s="354">
        <v>75</v>
      </c>
      <c r="B84" s="276">
        <v>6179</v>
      </c>
      <c r="C84" s="175" t="s">
        <v>505</v>
      </c>
      <c r="D84" s="279">
        <v>6</v>
      </c>
      <c r="E84" s="277" t="s">
        <v>247</v>
      </c>
      <c r="F84" s="283" t="s">
        <v>47</v>
      </c>
      <c r="G84" s="251" t="s">
        <v>48</v>
      </c>
      <c r="H84" s="175" t="s">
        <v>49</v>
      </c>
      <c r="I84" s="308">
        <v>20</v>
      </c>
      <c r="J84" s="308">
        <v>20</v>
      </c>
      <c r="K84" s="308">
        <v>3</v>
      </c>
      <c r="L84" s="308">
        <v>20</v>
      </c>
      <c r="M84" s="308">
        <v>16</v>
      </c>
      <c r="N84" s="313">
        <f t="shared" si="1"/>
        <v>79</v>
      </c>
      <c r="O84" s="296" t="s">
        <v>995</v>
      </c>
    </row>
    <row r="85" spans="1:15" s="165" customFormat="1" x14ac:dyDescent="0.3">
      <c r="A85" s="354">
        <v>76</v>
      </c>
      <c r="B85" s="276">
        <v>6221</v>
      </c>
      <c r="C85" s="275" t="s">
        <v>289</v>
      </c>
      <c r="D85" s="279">
        <v>6</v>
      </c>
      <c r="E85" s="277" t="s">
        <v>247</v>
      </c>
      <c r="F85" s="282" t="s">
        <v>231</v>
      </c>
      <c r="G85" s="282" t="s">
        <v>152</v>
      </c>
      <c r="H85" s="275" t="s">
        <v>290</v>
      </c>
      <c r="I85" s="307">
        <v>20</v>
      </c>
      <c r="J85" s="307">
        <v>20</v>
      </c>
      <c r="K85" s="307">
        <v>9</v>
      </c>
      <c r="L85" s="307">
        <v>17</v>
      </c>
      <c r="M85" s="307">
        <v>13</v>
      </c>
      <c r="N85" s="313">
        <f t="shared" si="1"/>
        <v>79</v>
      </c>
      <c r="O85" s="296" t="s">
        <v>995</v>
      </c>
    </row>
    <row r="86" spans="1:15" s="165" customFormat="1" x14ac:dyDescent="0.3">
      <c r="A86" s="354">
        <v>77</v>
      </c>
      <c r="B86" s="276">
        <v>6257</v>
      </c>
      <c r="C86" s="275" t="s">
        <v>282</v>
      </c>
      <c r="D86" s="281">
        <v>6</v>
      </c>
      <c r="E86" s="277" t="s">
        <v>247</v>
      </c>
      <c r="F86" s="251" t="s">
        <v>202</v>
      </c>
      <c r="G86" s="251" t="s">
        <v>48</v>
      </c>
      <c r="H86" s="275" t="s">
        <v>203</v>
      </c>
      <c r="I86" s="307">
        <v>20</v>
      </c>
      <c r="J86" s="307">
        <v>20</v>
      </c>
      <c r="K86" s="307">
        <v>2</v>
      </c>
      <c r="L86" s="307">
        <v>17</v>
      </c>
      <c r="M86" s="307">
        <v>20</v>
      </c>
      <c r="N86" s="313">
        <f t="shared" si="1"/>
        <v>79</v>
      </c>
      <c r="O86" s="296" t="s">
        <v>995</v>
      </c>
    </row>
    <row r="87" spans="1:15" s="165" customFormat="1" x14ac:dyDescent="0.3">
      <c r="A87" s="354">
        <v>78</v>
      </c>
      <c r="B87" s="276">
        <v>6018</v>
      </c>
      <c r="C87" s="295" t="s">
        <v>346</v>
      </c>
      <c r="D87" s="279">
        <v>6</v>
      </c>
      <c r="E87" s="276" t="s">
        <v>247</v>
      </c>
      <c r="F87" s="282" t="s">
        <v>347</v>
      </c>
      <c r="G87" s="282" t="s">
        <v>296</v>
      </c>
      <c r="H87" s="295" t="s">
        <v>348</v>
      </c>
      <c r="I87" s="312">
        <v>5</v>
      </c>
      <c r="J87" s="312">
        <v>20</v>
      </c>
      <c r="K87" s="312">
        <v>19</v>
      </c>
      <c r="L87" s="312">
        <v>20</v>
      </c>
      <c r="M87" s="312">
        <v>14</v>
      </c>
      <c r="N87" s="313">
        <f t="shared" si="1"/>
        <v>78</v>
      </c>
      <c r="O87" s="296" t="s">
        <v>994</v>
      </c>
    </row>
    <row r="88" spans="1:15" s="165" customFormat="1" x14ac:dyDescent="0.3">
      <c r="A88" s="354">
        <v>79</v>
      </c>
      <c r="B88" s="276">
        <v>6089</v>
      </c>
      <c r="C88" s="253" t="s">
        <v>399</v>
      </c>
      <c r="D88" s="279">
        <v>6</v>
      </c>
      <c r="E88" s="277" t="s">
        <v>247</v>
      </c>
      <c r="F88" s="254" t="s">
        <v>271</v>
      </c>
      <c r="G88" s="282" t="s">
        <v>25</v>
      </c>
      <c r="H88" s="253" t="s">
        <v>34</v>
      </c>
      <c r="I88" s="311">
        <v>20</v>
      </c>
      <c r="J88" s="311">
        <v>20</v>
      </c>
      <c r="K88" s="311">
        <v>20</v>
      </c>
      <c r="L88" s="311">
        <v>14</v>
      </c>
      <c r="M88" s="311">
        <v>4</v>
      </c>
      <c r="N88" s="313">
        <f t="shared" si="1"/>
        <v>78</v>
      </c>
      <c r="O88" s="296" t="s">
        <v>994</v>
      </c>
    </row>
    <row r="89" spans="1:15" s="165" customFormat="1" x14ac:dyDescent="0.3">
      <c r="A89" s="354">
        <v>80</v>
      </c>
      <c r="B89" s="276">
        <v>6254</v>
      </c>
      <c r="C89" s="255" t="s">
        <v>264</v>
      </c>
      <c r="D89" s="279">
        <v>6</v>
      </c>
      <c r="E89" s="277" t="s">
        <v>247</v>
      </c>
      <c r="F89" s="282" t="s">
        <v>265</v>
      </c>
      <c r="G89" s="251" t="s">
        <v>163</v>
      </c>
      <c r="H89" s="275" t="s">
        <v>266</v>
      </c>
      <c r="I89" s="307">
        <v>20</v>
      </c>
      <c r="J89" s="307">
        <v>20</v>
      </c>
      <c r="K89" s="307">
        <v>2</v>
      </c>
      <c r="L89" s="307">
        <v>20</v>
      </c>
      <c r="M89" s="307">
        <v>16</v>
      </c>
      <c r="N89" s="313">
        <f t="shared" si="1"/>
        <v>78</v>
      </c>
      <c r="O89" s="296" t="s">
        <v>994</v>
      </c>
    </row>
    <row r="90" spans="1:15" s="165" customFormat="1" x14ac:dyDescent="0.3">
      <c r="A90" s="354">
        <v>81</v>
      </c>
      <c r="B90" s="276">
        <v>6270</v>
      </c>
      <c r="C90" s="275" t="s">
        <v>961</v>
      </c>
      <c r="D90" s="276">
        <v>6</v>
      </c>
      <c r="E90" s="277" t="s">
        <v>247</v>
      </c>
      <c r="F90" s="251" t="s">
        <v>129</v>
      </c>
      <c r="G90" s="251" t="s">
        <v>257</v>
      </c>
      <c r="H90" s="275" t="s">
        <v>130</v>
      </c>
      <c r="I90" s="307">
        <v>20</v>
      </c>
      <c r="J90" s="307">
        <v>20</v>
      </c>
      <c r="K90" s="307">
        <v>18</v>
      </c>
      <c r="L90" s="307">
        <v>11</v>
      </c>
      <c r="M90" s="307">
        <v>8.5</v>
      </c>
      <c r="N90" s="313">
        <f t="shared" si="1"/>
        <v>77.5</v>
      </c>
      <c r="O90" s="296" t="s">
        <v>994</v>
      </c>
    </row>
    <row r="91" spans="1:15" s="165" customFormat="1" x14ac:dyDescent="0.3">
      <c r="A91" s="354">
        <v>82</v>
      </c>
      <c r="B91" s="276">
        <v>6034</v>
      </c>
      <c r="C91" s="175" t="s">
        <v>403</v>
      </c>
      <c r="D91" s="279">
        <v>6</v>
      </c>
      <c r="E91" s="277" t="s">
        <v>247</v>
      </c>
      <c r="F91" s="283" t="s">
        <v>92</v>
      </c>
      <c r="G91" s="251" t="s">
        <v>25</v>
      </c>
      <c r="H91" s="175" t="s">
        <v>59</v>
      </c>
      <c r="I91" s="308">
        <v>9</v>
      </c>
      <c r="J91" s="308">
        <v>20</v>
      </c>
      <c r="K91" s="308">
        <v>15</v>
      </c>
      <c r="L91" s="308">
        <v>20</v>
      </c>
      <c r="M91" s="308">
        <v>13</v>
      </c>
      <c r="N91" s="313">
        <f t="shared" si="1"/>
        <v>77</v>
      </c>
      <c r="O91" s="296" t="s">
        <v>994</v>
      </c>
    </row>
    <row r="92" spans="1:15" s="165" customFormat="1" x14ac:dyDescent="0.3">
      <c r="A92" s="354">
        <v>83</v>
      </c>
      <c r="B92" s="276">
        <v>6087</v>
      </c>
      <c r="C92" s="280" t="s">
        <v>484</v>
      </c>
      <c r="D92" s="281">
        <v>6</v>
      </c>
      <c r="E92" s="277" t="s">
        <v>247</v>
      </c>
      <c r="F92" s="284" t="s">
        <v>202</v>
      </c>
      <c r="G92" s="284" t="s">
        <v>48</v>
      </c>
      <c r="H92" s="280" t="s">
        <v>203</v>
      </c>
      <c r="I92" s="309">
        <v>20</v>
      </c>
      <c r="J92" s="309">
        <v>20</v>
      </c>
      <c r="K92" s="309">
        <v>5</v>
      </c>
      <c r="L92" s="309">
        <v>20</v>
      </c>
      <c r="M92" s="309">
        <v>12</v>
      </c>
      <c r="N92" s="313">
        <f t="shared" si="1"/>
        <v>77</v>
      </c>
      <c r="O92" s="296" t="s">
        <v>994</v>
      </c>
    </row>
    <row r="93" spans="1:15" s="165" customFormat="1" x14ac:dyDescent="0.3">
      <c r="A93" s="354">
        <v>84</v>
      </c>
      <c r="B93" s="276">
        <v>6150</v>
      </c>
      <c r="C93" s="253" t="s">
        <v>317</v>
      </c>
      <c r="D93" s="281">
        <v>6</v>
      </c>
      <c r="E93" s="277" t="s">
        <v>247</v>
      </c>
      <c r="F93" s="251" t="s">
        <v>208</v>
      </c>
      <c r="G93" s="254" t="s">
        <v>311</v>
      </c>
      <c r="H93" s="253" t="s">
        <v>214</v>
      </c>
      <c r="I93" s="311">
        <v>20</v>
      </c>
      <c r="J93" s="311">
        <v>20</v>
      </c>
      <c r="K93" s="311">
        <v>2</v>
      </c>
      <c r="L93" s="311">
        <v>18</v>
      </c>
      <c r="M93" s="311">
        <v>17</v>
      </c>
      <c r="N93" s="313">
        <f t="shared" si="1"/>
        <v>77</v>
      </c>
      <c r="O93" s="296" t="s">
        <v>994</v>
      </c>
    </row>
    <row r="94" spans="1:15" s="182" customFormat="1" x14ac:dyDescent="0.3">
      <c r="A94" s="354">
        <v>85</v>
      </c>
      <c r="B94" s="276">
        <v>6245</v>
      </c>
      <c r="C94" s="295" t="s">
        <v>433</v>
      </c>
      <c r="D94" s="281">
        <v>6</v>
      </c>
      <c r="E94" s="276" t="s">
        <v>247</v>
      </c>
      <c r="F94" s="282" t="s">
        <v>434</v>
      </c>
      <c r="G94" s="282" t="s">
        <v>324</v>
      </c>
      <c r="H94" s="295" t="s">
        <v>435</v>
      </c>
      <c r="I94" s="312">
        <v>20</v>
      </c>
      <c r="J94" s="312">
        <v>20</v>
      </c>
      <c r="K94" s="312">
        <v>3</v>
      </c>
      <c r="L94" s="312">
        <v>20</v>
      </c>
      <c r="M94" s="312">
        <v>14</v>
      </c>
      <c r="N94" s="313">
        <f t="shared" si="1"/>
        <v>77</v>
      </c>
      <c r="O94" s="296" t="s">
        <v>994</v>
      </c>
    </row>
    <row r="95" spans="1:15" s="165" customFormat="1" x14ac:dyDescent="0.3">
      <c r="A95" s="354">
        <v>86</v>
      </c>
      <c r="B95" s="276">
        <v>6273</v>
      </c>
      <c r="C95" s="255" t="s">
        <v>476</v>
      </c>
      <c r="D95" s="279">
        <v>6</v>
      </c>
      <c r="E95" s="277" t="s">
        <v>247</v>
      </c>
      <c r="F95" s="251" t="s">
        <v>137</v>
      </c>
      <c r="G95" s="251" t="s">
        <v>343</v>
      </c>
      <c r="H95" s="255" t="s">
        <v>136</v>
      </c>
      <c r="I95" s="310">
        <v>17</v>
      </c>
      <c r="J95" s="310">
        <v>20</v>
      </c>
      <c r="K95" s="310">
        <v>0</v>
      </c>
      <c r="L95" s="310">
        <v>20</v>
      </c>
      <c r="M95" s="310">
        <v>20</v>
      </c>
      <c r="N95" s="313">
        <f t="shared" si="1"/>
        <v>77</v>
      </c>
      <c r="O95" s="296" t="s">
        <v>994</v>
      </c>
    </row>
    <row r="96" spans="1:15" s="165" customFormat="1" x14ac:dyDescent="0.3">
      <c r="A96" s="354">
        <v>87</v>
      </c>
      <c r="B96" s="276">
        <v>6002</v>
      </c>
      <c r="C96" s="258" t="s">
        <v>314</v>
      </c>
      <c r="D96" s="281">
        <v>6</v>
      </c>
      <c r="E96" s="276" t="s">
        <v>247</v>
      </c>
      <c r="F96" s="191" t="s">
        <v>315</v>
      </c>
      <c r="G96" s="282" t="s">
        <v>311</v>
      </c>
      <c r="H96" s="258" t="s">
        <v>239</v>
      </c>
      <c r="I96" s="340">
        <v>20</v>
      </c>
      <c r="J96" s="340">
        <v>20</v>
      </c>
      <c r="K96" s="340">
        <v>3</v>
      </c>
      <c r="L96" s="340">
        <v>20</v>
      </c>
      <c r="M96" s="340">
        <v>13</v>
      </c>
      <c r="N96" s="313">
        <f t="shared" si="1"/>
        <v>76</v>
      </c>
      <c r="O96" s="296" t="s">
        <v>994</v>
      </c>
    </row>
    <row r="97" spans="1:15" s="165" customFormat="1" x14ac:dyDescent="0.3">
      <c r="A97" s="354">
        <v>88</v>
      </c>
      <c r="B97" s="276">
        <v>6028</v>
      </c>
      <c r="C97" s="280" t="s">
        <v>404</v>
      </c>
      <c r="D97" s="281">
        <v>6</v>
      </c>
      <c r="E97" s="277" t="s">
        <v>247</v>
      </c>
      <c r="F97" s="284" t="s">
        <v>92</v>
      </c>
      <c r="G97" s="282" t="s">
        <v>25</v>
      </c>
      <c r="H97" s="280" t="s">
        <v>59</v>
      </c>
      <c r="I97" s="309">
        <v>13</v>
      </c>
      <c r="J97" s="309">
        <v>20</v>
      </c>
      <c r="K97" s="309">
        <v>3</v>
      </c>
      <c r="L97" s="309">
        <v>20</v>
      </c>
      <c r="M97" s="309">
        <v>20</v>
      </c>
      <c r="N97" s="313">
        <f t="shared" si="1"/>
        <v>76</v>
      </c>
      <c r="O97" s="296" t="s">
        <v>994</v>
      </c>
    </row>
    <row r="98" spans="1:15" s="165" customFormat="1" x14ac:dyDescent="0.3">
      <c r="A98" s="354">
        <v>89</v>
      </c>
      <c r="B98" s="276">
        <v>6051</v>
      </c>
      <c r="C98" s="175" t="s">
        <v>287</v>
      </c>
      <c r="D98" s="281">
        <v>6</v>
      </c>
      <c r="E98" s="277" t="s">
        <v>247</v>
      </c>
      <c r="F98" s="283" t="s">
        <v>118</v>
      </c>
      <c r="G98" s="251" t="s">
        <v>48</v>
      </c>
      <c r="H98" s="175" t="s">
        <v>288</v>
      </c>
      <c r="I98" s="308">
        <v>20</v>
      </c>
      <c r="J98" s="308">
        <v>20</v>
      </c>
      <c r="K98" s="308">
        <v>2</v>
      </c>
      <c r="L98" s="308">
        <v>20</v>
      </c>
      <c r="M98" s="308">
        <v>14</v>
      </c>
      <c r="N98" s="313">
        <f t="shared" si="1"/>
        <v>76</v>
      </c>
      <c r="O98" s="296" t="s">
        <v>994</v>
      </c>
    </row>
    <row r="99" spans="1:15" s="165" customFormat="1" x14ac:dyDescent="0.3">
      <c r="A99" s="354">
        <v>90</v>
      </c>
      <c r="B99" s="276">
        <v>6130</v>
      </c>
      <c r="C99" s="295" t="s">
        <v>267</v>
      </c>
      <c r="D99" s="281">
        <v>6</v>
      </c>
      <c r="E99" s="276" t="s">
        <v>247</v>
      </c>
      <c r="F99" s="282" t="s">
        <v>55</v>
      </c>
      <c r="G99" s="282" t="s">
        <v>25</v>
      </c>
      <c r="H99" s="295" t="s">
        <v>56</v>
      </c>
      <c r="I99" s="312">
        <v>4</v>
      </c>
      <c r="J99" s="312">
        <v>20</v>
      </c>
      <c r="K99" s="312">
        <v>20</v>
      </c>
      <c r="L99" s="312">
        <v>20</v>
      </c>
      <c r="M99" s="312">
        <v>12</v>
      </c>
      <c r="N99" s="313">
        <f t="shared" si="1"/>
        <v>76</v>
      </c>
      <c r="O99" s="296" t="s">
        <v>994</v>
      </c>
    </row>
    <row r="100" spans="1:15" s="165" customFormat="1" x14ac:dyDescent="0.3">
      <c r="A100" s="354">
        <v>91</v>
      </c>
      <c r="B100" s="276">
        <v>6004</v>
      </c>
      <c r="C100" s="275" t="s">
        <v>402</v>
      </c>
      <c r="D100" s="281">
        <v>6</v>
      </c>
      <c r="E100" s="277" t="s">
        <v>247</v>
      </c>
      <c r="F100" s="251" t="s">
        <v>92</v>
      </c>
      <c r="G100" s="251" t="s">
        <v>25</v>
      </c>
      <c r="H100" s="255" t="s">
        <v>59</v>
      </c>
      <c r="I100" s="310">
        <v>20</v>
      </c>
      <c r="J100" s="310">
        <v>20</v>
      </c>
      <c r="K100" s="310">
        <v>2</v>
      </c>
      <c r="L100" s="310">
        <v>13</v>
      </c>
      <c r="M100" s="310">
        <v>20</v>
      </c>
      <c r="N100" s="313">
        <f t="shared" si="1"/>
        <v>75</v>
      </c>
      <c r="O100" s="296" t="s">
        <v>994</v>
      </c>
    </row>
    <row r="101" spans="1:15" s="165" customFormat="1" x14ac:dyDescent="0.3">
      <c r="A101" s="354">
        <v>92</v>
      </c>
      <c r="B101" s="276">
        <v>6147</v>
      </c>
      <c r="C101" s="275" t="s">
        <v>371</v>
      </c>
      <c r="D101" s="281">
        <v>6</v>
      </c>
      <c r="E101" s="277" t="s">
        <v>247</v>
      </c>
      <c r="F101" s="282" t="s">
        <v>306</v>
      </c>
      <c r="G101" s="251" t="s">
        <v>296</v>
      </c>
      <c r="H101" s="275" t="s">
        <v>308</v>
      </c>
      <c r="I101" s="307">
        <v>13</v>
      </c>
      <c r="J101" s="307">
        <v>20</v>
      </c>
      <c r="K101" s="307">
        <v>20</v>
      </c>
      <c r="L101" s="307">
        <v>14</v>
      </c>
      <c r="M101" s="307">
        <v>8</v>
      </c>
      <c r="N101" s="313">
        <f t="shared" si="1"/>
        <v>75</v>
      </c>
      <c r="O101" s="296" t="s">
        <v>994</v>
      </c>
    </row>
    <row r="102" spans="1:15" s="165" customFormat="1" x14ac:dyDescent="0.3">
      <c r="A102" s="354">
        <v>93</v>
      </c>
      <c r="B102" s="276">
        <v>6234</v>
      </c>
      <c r="C102" s="275" t="s">
        <v>568</v>
      </c>
      <c r="D102" s="281">
        <v>6</v>
      </c>
      <c r="E102" s="277" t="s">
        <v>247</v>
      </c>
      <c r="F102" s="282" t="s">
        <v>32</v>
      </c>
      <c r="G102" s="251" t="s">
        <v>311</v>
      </c>
      <c r="H102" s="275" t="s">
        <v>421</v>
      </c>
      <c r="I102" s="307">
        <v>20</v>
      </c>
      <c r="J102" s="307">
        <v>17</v>
      </c>
      <c r="K102" s="307">
        <v>3</v>
      </c>
      <c r="L102" s="307">
        <v>19</v>
      </c>
      <c r="M102" s="307">
        <v>16</v>
      </c>
      <c r="N102" s="313">
        <f t="shared" si="1"/>
        <v>75</v>
      </c>
      <c r="O102" s="296" t="s">
        <v>994</v>
      </c>
    </row>
    <row r="103" spans="1:15" s="165" customFormat="1" x14ac:dyDescent="0.3">
      <c r="A103" s="354">
        <v>94</v>
      </c>
      <c r="B103" s="276">
        <v>6244</v>
      </c>
      <c r="C103" s="275" t="s">
        <v>430</v>
      </c>
      <c r="D103" s="279">
        <v>6</v>
      </c>
      <c r="E103" s="277" t="s">
        <v>247</v>
      </c>
      <c r="F103" s="282" t="s">
        <v>431</v>
      </c>
      <c r="G103" s="251" t="s">
        <v>324</v>
      </c>
      <c r="H103" s="275" t="s">
        <v>432</v>
      </c>
      <c r="I103" s="307">
        <v>20</v>
      </c>
      <c r="J103" s="307">
        <v>0</v>
      </c>
      <c r="K103" s="307">
        <v>15</v>
      </c>
      <c r="L103" s="307">
        <v>20</v>
      </c>
      <c r="M103" s="307">
        <v>19.5</v>
      </c>
      <c r="N103" s="313">
        <f t="shared" si="1"/>
        <v>74.5</v>
      </c>
      <c r="O103" s="296" t="s">
        <v>994</v>
      </c>
    </row>
    <row r="104" spans="1:15" s="165" customFormat="1" x14ac:dyDescent="0.3">
      <c r="A104" s="354">
        <v>95</v>
      </c>
      <c r="B104" s="276">
        <v>6194</v>
      </c>
      <c r="C104" s="258" t="s">
        <v>272</v>
      </c>
      <c r="D104" s="279">
        <v>6</v>
      </c>
      <c r="E104" s="276" t="s">
        <v>247</v>
      </c>
      <c r="F104" s="191" t="s">
        <v>42</v>
      </c>
      <c r="G104" s="282" t="s">
        <v>25</v>
      </c>
      <c r="H104" s="258" t="s">
        <v>43</v>
      </c>
      <c r="I104" s="340">
        <v>20</v>
      </c>
      <c r="J104" s="340">
        <v>20</v>
      </c>
      <c r="K104" s="340">
        <v>4</v>
      </c>
      <c r="L104" s="340">
        <v>10</v>
      </c>
      <c r="M104" s="340">
        <v>20</v>
      </c>
      <c r="N104" s="313">
        <f t="shared" si="1"/>
        <v>74</v>
      </c>
      <c r="O104" s="296" t="s">
        <v>994</v>
      </c>
    </row>
    <row r="105" spans="1:15" s="165" customFormat="1" x14ac:dyDescent="0.3">
      <c r="A105" s="354">
        <v>96</v>
      </c>
      <c r="B105" s="276">
        <v>6218</v>
      </c>
      <c r="C105" s="275" t="s">
        <v>425</v>
      </c>
      <c r="D105" s="281">
        <v>6</v>
      </c>
      <c r="E105" s="277" t="s">
        <v>247</v>
      </c>
      <c r="F105" s="251" t="s">
        <v>87</v>
      </c>
      <c r="G105" s="251" t="s">
        <v>311</v>
      </c>
      <c r="H105" s="275" t="s">
        <v>366</v>
      </c>
      <c r="I105" s="307">
        <v>20</v>
      </c>
      <c r="J105" s="307">
        <v>20</v>
      </c>
      <c r="K105" s="307">
        <v>6</v>
      </c>
      <c r="L105" s="307">
        <v>14</v>
      </c>
      <c r="M105" s="307">
        <v>14</v>
      </c>
      <c r="N105" s="313">
        <f t="shared" si="1"/>
        <v>74</v>
      </c>
      <c r="O105" s="296" t="s">
        <v>994</v>
      </c>
    </row>
    <row r="106" spans="1:15" s="165" customFormat="1" x14ac:dyDescent="0.3">
      <c r="A106" s="354">
        <v>97</v>
      </c>
      <c r="B106" s="276">
        <v>6223</v>
      </c>
      <c r="C106" s="275" t="s">
        <v>501</v>
      </c>
      <c r="D106" s="279">
        <v>6</v>
      </c>
      <c r="E106" s="277" t="s">
        <v>247</v>
      </c>
      <c r="F106" s="282" t="s">
        <v>92</v>
      </c>
      <c r="G106" s="251" t="s">
        <v>25</v>
      </c>
      <c r="H106" s="275" t="s">
        <v>59</v>
      </c>
      <c r="I106" s="307">
        <v>20</v>
      </c>
      <c r="J106" s="307">
        <v>20</v>
      </c>
      <c r="K106" s="307">
        <v>2</v>
      </c>
      <c r="L106" s="307">
        <v>19</v>
      </c>
      <c r="M106" s="307">
        <v>13</v>
      </c>
      <c r="N106" s="313">
        <f t="shared" si="1"/>
        <v>74</v>
      </c>
      <c r="O106" s="296" t="s">
        <v>994</v>
      </c>
    </row>
    <row r="107" spans="1:15" s="165" customFormat="1" x14ac:dyDescent="0.3">
      <c r="A107" s="354">
        <v>98</v>
      </c>
      <c r="B107" s="276">
        <v>6116</v>
      </c>
      <c r="C107" s="253" t="s">
        <v>429</v>
      </c>
      <c r="D107" s="281">
        <v>6</v>
      </c>
      <c r="E107" s="277" t="s">
        <v>247</v>
      </c>
      <c r="F107" s="251" t="s">
        <v>327</v>
      </c>
      <c r="G107" s="254" t="s">
        <v>324</v>
      </c>
      <c r="H107" s="253" t="s">
        <v>328</v>
      </c>
      <c r="I107" s="311">
        <v>20</v>
      </c>
      <c r="J107" s="311">
        <v>20</v>
      </c>
      <c r="K107" s="311">
        <v>0</v>
      </c>
      <c r="L107" s="311">
        <v>20</v>
      </c>
      <c r="M107" s="311">
        <v>13</v>
      </c>
      <c r="N107" s="313">
        <f t="shared" si="1"/>
        <v>73</v>
      </c>
      <c r="O107" s="296" t="s">
        <v>994</v>
      </c>
    </row>
    <row r="108" spans="1:15" s="165" customFormat="1" x14ac:dyDescent="0.3">
      <c r="A108" s="354">
        <v>99</v>
      </c>
      <c r="B108" s="276">
        <v>6125</v>
      </c>
      <c r="C108" s="295" t="s">
        <v>297</v>
      </c>
      <c r="D108" s="281">
        <v>6</v>
      </c>
      <c r="E108" s="276" t="s">
        <v>247</v>
      </c>
      <c r="F108" s="282" t="s">
        <v>298</v>
      </c>
      <c r="G108" s="282" t="s">
        <v>296</v>
      </c>
      <c r="H108" s="258" t="s">
        <v>299</v>
      </c>
      <c r="I108" s="312">
        <v>20</v>
      </c>
      <c r="J108" s="312">
        <v>10</v>
      </c>
      <c r="K108" s="312">
        <v>3</v>
      </c>
      <c r="L108" s="312">
        <v>20</v>
      </c>
      <c r="M108" s="312">
        <v>20</v>
      </c>
      <c r="N108" s="313">
        <f t="shared" si="1"/>
        <v>73</v>
      </c>
      <c r="O108" s="296" t="s">
        <v>994</v>
      </c>
    </row>
    <row r="109" spans="1:15" s="165" customFormat="1" x14ac:dyDescent="0.3">
      <c r="A109" s="354">
        <v>100</v>
      </c>
      <c r="B109" s="276">
        <v>6183</v>
      </c>
      <c r="C109" s="181" t="s">
        <v>391</v>
      </c>
      <c r="D109" s="279">
        <v>6</v>
      </c>
      <c r="E109" s="277" t="s">
        <v>247</v>
      </c>
      <c r="F109" s="282" t="s">
        <v>55</v>
      </c>
      <c r="G109" s="282" t="s">
        <v>25</v>
      </c>
      <c r="H109" s="275" t="s">
        <v>56</v>
      </c>
      <c r="I109" s="307">
        <v>20</v>
      </c>
      <c r="J109" s="307">
        <v>16</v>
      </c>
      <c r="K109" s="307">
        <v>2</v>
      </c>
      <c r="L109" s="307">
        <v>19</v>
      </c>
      <c r="M109" s="307">
        <v>16</v>
      </c>
      <c r="N109" s="313">
        <f t="shared" si="1"/>
        <v>73</v>
      </c>
      <c r="O109" s="296" t="s">
        <v>994</v>
      </c>
    </row>
    <row r="110" spans="1:15" s="165" customFormat="1" x14ac:dyDescent="0.3">
      <c r="A110" s="354">
        <v>101</v>
      </c>
      <c r="B110" s="276">
        <v>6239</v>
      </c>
      <c r="C110" s="184" t="s">
        <v>622</v>
      </c>
      <c r="D110" s="281">
        <v>6</v>
      </c>
      <c r="E110" s="276" t="s">
        <v>247</v>
      </c>
      <c r="F110" s="275" t="s">
        <v>323</v>
      </c>
      <c r="G110" s="275" t="s">
        <v>324</v>
      </c>
      <c r="H110" s="295" t="s">
        <v>325</v>
      </c>
      <c r="I110" s="312">
        <v>20</v>
      </c>
      <c r="J110" s="312">
        <v>20</v>
      </c>
      <c r="K110" s="312">
        <v>3</v>
      </c>
      <c r="L110" s="312">
        <v>14</v>
      </c>
      <c r="M110" s="312">
        <v>16</v>
      </c>
      <c r="N110" s="313">
        <f t="shared" si="1"/>
        <v>73</v>
      </c>
      <c r="O110" s="296" t="s">
        <v>994</v>
      </c>
    </row>
    <row r="111" spans="1:15" s="165" customFormat="1" x14ac:dyDescent="0.3">
      <c r="A111" s="354">
        <v>102</v>
      </c>
      <c r="B111" s="276">
        <v>6039</v>
      </c>
      <c r="C111" s="275" t="s">
        <v>406</v>
      </c>
      <c r="D111" s="281">
        <v>6</v>
      </c>
      <c r="E111" s="277" t="s">
        <v>247</v>
      </c>
      <c r="F111" s="282" t="s">
        <v>42</v>
      </c>
      <c r="G111" s="282" t="s">
        <v>25</v>
      </c>
      <c r="H111" s="275" t="s">
        <v>43</v>
      </c>
      <c r="I111" s="307">
        <v>20</v>
      </c>
      <c r="J111" s="307">
        <v>17</v>
      </c>
      <c r="K111" s="307">
        <v>2</v>
      </c>
      <c r="L111" s="307">
        <v>16.5</v>
      </c>
      <c r="M111" s="307">
        <v>17</v>
      </c>
      <c r="N111" s="313">
        <f t="shared" si="1"/>
        <v>72.5</v>
      </c>
      <c r="O111" s="296" t="s">
        <v>994</v>
      </c>
    </row>
    <row r="112" spans="1:15" s="165" customFormat="1" x14ac:dyDescent="0.3">
      <c r="A112" s="354">
        <v>103</v>
      </c>
      <c r="B112" s="276">
        <v>6011</v>
      </c>
      <c r="C112" s="255" t="s">
        <v>415</v>
      </c>
      <c r="D112" s="279">
        <v>6</v>
      </c>
      <c r="E112" s="277" t="s">
        <v>247</v>
      </c>
      <c r="F112" s="282" t="s">
        <v>302</v>
      </c>
      <c r="G112" s="251" t="s">
        <v>296</v>
      </c>
      <c r="H112" s="255" t="s">
        <v>23</v>
      </c>
      <c r="I112" s="310">
        <v>20</v>
      </c>
      <c r="J112" s="310">
        <v>10</v>
      </c>
      <c r="K112" s="310">
        <v>2</v>
      </c>
      <c r="L112" s="310">
        <v>20</v>
      </c>
      <c r="M112" s="310">
        <v>20</v>
      </c>
      <c r="N112" s="313">
        <f t="shared" si="1"/>
        <v>72</v>
      </c>
      <c r="O112" s="296" t="s">
        <v>994</v>
      </c>
    </row>
    <row r="113" spans="1:15" s="165" customFormat="1" x14ac:dyDescent="0.3">
      <c r="A113" s="354">
        <v>104</v>
      </c>
      <c r="B113" s="276">
        <v>6022</v>
      </c>
      <c r="C113" s="255" t="s">
        <v>493</v>
      </c>
      <c r="D113" s="281">
        <v>6</v>
      </c>
      <c r="E113" s="277" t="s">
        <v>247</v>
      </c>
      <c r="F113" s="251" t="s">
        <v>387</v>
      </c>
      <c r="G113" s="251" t="s">
        <v>25</v>
      </c>
      <c r="H113" s="255" t="s">
        <v>388</v>
      </c>
      <c r="I113" s="310">
        <v>20</v>
      </c>
      <c r="J113" s="310">
        <v>20</v>
      </c>
      <c r="K113" s="310">
        <v>2</v>
      </c>
      <c r="L113" s="310">
        <v>17</v>
      </c>
      <c r="M113" s="310">
        <v>13</v>
      </c>
      <c r="N113" s="313">
        <f t="shared" si="1"/>
        <v>72</v>
      </c>
      <c r="O113" s="296" t="s">
        <v>994</v>
      </c>
    </row>
    <row r="114" spans="1:15" s="165" customFormat="1" x14ac:dyDescent="0.3">
      <c r="A114" s="354">
        <v>105</v>
      </c>
      <c r="B114" s="276">
        <v>6178</v>
      </c>
      <c r="C114" s="275" t="s">
        <v>401</v>
      </c>
      <c r="D114" s="279">
        <v>6</v>
      </c>
      <c r="E114" s="277" t="s">
        <v>247</v>
      </c>
      <c r="F114" s="282" t="s">
        <v>167</v>
      </c>
      <c r="G114" s="251" t="s">
        <v>25</v>
      </c>
      <c r="H114" s="275" t="s">
        <v>168</v>
      </c>
      <c r="I114" s="307">
        <v>20</v>
      </c>
      <c r="J114" s="307">
        <v>20</v>
      </c>
      <c r="K114" s="307">
        <v>1</v>
      </c>
      <c r="L114" s="307">
        <v>15</v>
      </c>
      <c r="M114" s="307">
        <v>16</v>
      </c>
      <c r="N114" s="313">
        <f t="shared" si="1"/>
        <v>72</v>
      </c>
      <c r="O114" s="296" t="s">
        <v>994</v>
      </c>
    </row>
    <row r="115" spans="1:15" s="165" customFormat="1" x14ac:dyDescent="0.3">
      <c r="A115" s="354">
        <v>106</v>
      </c>
      <c r="B115" s="276">
        <v>6229</v>
      </c>
      <c r="C115" s="280" t="s">
        <v>309</v>
      </c>
      <c r="D115" s="281">
        <v>6</v>
      </c>
      <c r="E115" s="277" t="s">
        <v>247</v>
      </c>
      <c r="F115" s="284" t="s">
        <v>306</v>
      </c>
      <c r="G115" s="282" t="s">
        <v>296</v>
      </c>
      <c r="H115" s="280" t="s">
        <v>226</v>
      </c>
      <c r="I115" s="309">
        <v>20</v>
      </c>
      <c r="J115" s="309">
        <v>20</v>
      </c>
      <c r="K115" s="309">
        <v>2</v>
      </c>
      <c r="L115" s="309">
        <v>20</v>
      </c>
      <c r="M115" s="309">
        <v>10</v>
      </c>
      <c r="N115" s="313">
        <f t="shared" si="1"/>
        <v>72</v>
      </c>
      <c r="O115" s="296" t="s">
        <v>994</v>
      </c>
    </row>
    <row r="116" spans="1:15" s="165" customFormat="1" x14ac:dyDescent="0.3">
      <c r="A116" s="354">
        <v>107</v>
      </c>
      <c r="B116" s="276">
        <v>6023</v>
      </c>
      <c r="C116" s="295" t="s">
        <v>473</v>
      </c>
      <c r="D116" s="281">
        <v>6</v>
      </c>
      <c r="E116" s="276" t="s">
        <v>247</v>
      </c>
      <c r="F116" s="282" t="s">
        <v>304</v>
      </c>
      <c r="G116" s="282" t="s">
        <v>296</v>
      </c>
      <c r="H116" s="295" t="s">
        <v>126</v>
      </c>
      <c r="I116" s="312">
        <v>20</v>
      </c>
      <c r="J116" s="312">
        <v>20</v>
      </c>
      <c r="K116" s="312">
        <v>2</v>
      </c>
      <c r="L116" s="312">
        <v>20</v>
      </c>
      <c r="M116" s="312">
        <v>9</v>
      </c>
      <c r="N116" s="313">
        <f t="shared" si="1"/>
        <v>71</v>
      </c>
      <c r="O116" s="296" t="s">
        <v>994</v>
      </c>
    </row>
    <row r="117" spans="1:15" s="165" customFormat="1" x14ac:dyDescent="0.3">
      <c r="A117" s="354">
        <v>108</v>
      </c>
      <c r="B117" s="276">
        <v>6099</v>
      </c>
      <c r="C117" s="295" t="s">
        <v>503</v>
      </c>
      <c r="D117" s="279">
        <v>6</v>
      </c>
      <c r="E117" s="276" t="s">
        <v>247</v>
      </c>
      <c r="F117" s="282" t="s">
        <v>67</v>
      </c>
      <c r="G117" s="282" t="s">
        <v>48</v>
      </c>
      <c r="H117" s="295" t="s">
        <v>68</v>
      </c>
      <c r="I117" s="312">
        <v>13</v>
      </c>
      <c r="J117" s="312">
        <v>20</v>
      </c>
      <c r="K117" s="312">
        <v>3</v>
      </c>
      <c r="L117" s="312">
        <v>20</v>
      </c>
      <c r="M117" s="312">
        <v>15</v>
      </c>
      <c r="N117" s="313">
        <f t="shared" si="1"/>
        <v>71</v>
      </c>
      <c r="O117" s="296" t="s">
        <v>994</v>
      </c>
    </row>
    <row r="118" spans="1:15" s="165" customFormat="1" ht="20.25" customHeight="1" x14ac:dyDescent="0.3">
      <c r="A118" s="354">
        <v>109</v>
      </c>
      <c r="B118" s="276">
        <v>6118</v>
      </c>
      <c r="C118" s="280" t="s">
        <v>379</v>
      </c>
      <c r="D118" s="281">
        <v>6</v>
      </c>
      <c r="E118" s="277" t="s">
        <v>247</v>
      </c>
      <c r="F118" s="282" t="s">
        <v>990</v>
      </c>
      <c r="G118" s="282" t="s">
        <v>331</v>
      </c>
      <c r="H118" s="280" t="s">
        <v>108</v>
      </c>
      <c r="I118" s="309">
        <v>9</v>
      </c>
      <c r="J118" s="309">
        <v>20</v>
      </c>
      <c r="K118" s="309">
        <v>15</v>
      </c>
      <c r="L118" s="309">
        <v>14</v>
      </c>
      <c r="M118" s="309">
        <v>13</v>
      </c>
      <c r="N118" s="313">
        <f t="shared" si="1"/>
        <v>71</v>
      </c>
      <c r="O118" s="296" t="s">
        <v>994</v>
      </c>
    </row>
    <row r="119" spans="1:15" s="165" customFormat="1" x14ac:dyDescent="0.3">
      <c r="A119" s="354">
        <v>110</v>
      </c>
      <c r="B119" s="276">
        <v>6225</v>
      </c>
      <c r="C119" s="275" t="s">
        <v>353</v>
      </c>
      <c r="D119" s="281">
        <v>6</v>
      </c>
      <c r="E119" s="277" t="s">
        <v>247</v>
      </c>
      <c r="F119" s="282" t="s">
        <v>71</v>
      </c>
      <c r="G119" s="282" t="s">
        <v>311</v>
      </c>
      <c r="H119" s="275" t="s">
        <v>185</v>
      </c>
      <c r="I119" s="307">
        <v>20</v>
      </c>
      <c r="J119" s="307">
        <v>20</v>
      </c>
      <c r="K119" s="307">
        <v>4</v>
      </c>
      <c r="L119" s="307">
        <v>20</v>
      </c>
      <c r="M119" s="307">
        <v>7</v>
      </c>
      <c r="N119" s="313">
        <f t="shared" si="1"/>
        <v>71</v>
      </c>
      <c r="O119" s="296" t="s">
        <v>994</v>
      </c>
    </row>
    <row r="120" spans="1:15" s="165" customFormat="1" x14ac:dyDescent="0.3">
      <c r="A120" s="354">
        <v>111</v>
      </c>
      <c r="B120" s="276">
        <v>6275</v>
      </c>
      <c r="C120" s="275" t="s">
        <v>400</v>
      </c>
      <c r="D120" s="281">
        <v>6</v>
      </c>
      <c r="E120" s="277" t="s">
        <v>247</v>
      </c>
      <c r="F120" s="284" t="s">
        <v>42</v>
      </c>
      <c r="G120" s="282" t="s">
        <v>25</v>
      </c>
      <c r="H120" s="280" t="s">
        <v>43</v>
      </c>
      <c r="I120" s="309">
        <v>20</v>
      </c>
      <c r="J120" s="309">
        <v>20</v>
      </c>
      <c r="K120" s="309">
        <v>1</v>
      </c>
      <c r="L120" s="309">
        <v>11</v>
      </c>
      <c r="M120" s="309">
        <v>19</v>
      </c>
      <c r="N120" s="313">
        <f t="shared" si="1"/>
        <v>71</v>
      </c>
      <c r="O120" s="296" t="s">
        <v>994</v>
      </c>
    </row>
    <row r="121" spans="1:15" s="165" customFormat="1" x14ac:dyDescent="0.3">
      <c r="A121" s="354">
        <v>112</v>
      </c>
      <c r="B121" s="276">
        <v>6141</v>
      </c>
      <c r="C121" s="280" t="s">
        <v>372</v>
      </c>
      <c r="D121" s="279">
        <v>6</v>
      </c>
      <c r="E121" s="277" t="s">
        <v>247</v>
      </c>
      <c r="F121" s="284" t="s">
        <v>71</v>
      </c>
      <c r="G121" s="284" t="s">
        <v>311</v>
      </c>
      <c r="H121" s="280" t="s">
        <v>185</v>
      </c>
      <c r="I121" s="309">
        <v>20</v>
      </c>
      <c r="J121" s="309">
        <v>20</v>
      </c>
      <c r="K121" s="309">
        <v>2</v>
      </c>
      <c r="L121" s="309">
        <v>18.5</v>
      </c>
      <c r="M121" s="309">
        <v>10</v>
      </c>
      <c r="N121" s="313">
        <f t="shared" si="1"/>
        <v>70.5</v>
      </c>
      <c r="O121" s="296" t="s">
        <v>994</v>
      </c>
    </row>
    <row r="122" spans="1:15" s="165" customFormat="1" x14ac:dyDescent="0.3">
      <c r="A122" s="354">
        <v>113</v>
      </c>
      <c r="B122" s="276">
        <v>6016</v>
      </c>
      <c r="C122" s="282" t="s">
        <v>944</v>
      </c>
      <c r="D122" s="279">
        <v>6</v>
      </c>
      <c r="E122" s="277" t="s">
        <v>247</v>
      </c>
      <c r="F122" s="196" t="s">
        <v>423</v>
      </c>
      <c r="G122" s="255" t="s">
        <v>311</v>
      </c>
      <c r="H122" s="275" t="s">
        <v>36</v>
      </c>
      <c r="I122" s="307">
        <v>17</v>
      </c>
      <c r="J122" s="307">
        <v>17</v>
      </c>
      <c r="K122" s="307">
        <v>3</v>
      </c>
      <c r="L122" s="307">
        <v>20</v>
      </c>
      <c r="M122" s="307">
        <v>13</v>
      </c>
      <c r="N122" s="313">
        <f t="shared" si="1"/>
        <v>70</v>
      </c>
      <c r="O122" s="296" t="s">
        <v>994</v>
      </c>
    </row>
    <row r="123" spans="1:15" s="165" customFormat="1" x14ac:dyDescent="0.3">
      <c r="A123" s="354">
        <v>114</v>
      </c>
      <c r="B123" s="276">
        <v>6066</v>
      </c>
      <c r="C123" s="255" t="s">
        <v>495</v>
      </c>
      <c r="D123" s="281">
        <v>6</v>
      </c>
      <c r="E123" s="277" t="s">
        <v>247</v>
      </c>
      <c r="F123" s="251" t="s">
        <v>496</v>
      </c>
      <c r="G123" s="251" t="s">
        <v>25</v>
      </c>
      <c r="H123" s="255" t="s">
        <v>91</v>
      </c>
      <c r="I123" s="310">
        <v>13</v>
      </c>
      <c r="J123" s="310">
        <v>20</v>
      </c>
      <c r="K123" s="310">
        <v>3</v>
      </c>
      <c r="L123" s="310">
        <v>14</v>
      </c>
      <c r="M123" s="310">
        <v>20</v>
      </c>
      <c r="N123" s="313">
        <f t="shared" si="1"/>
        <v>70</v>
      </c>
      <c r="O123" s="296" t="s">
        <v>994</v>
      </c>
    </row>
    <row r="124" spans="1:15" s="165" customFormat="1" x14ac:dyDescent="0.3">
      <c r="A124" s="354">
        <v>115</v>
      </c>
      <c r="B124" s="276">
        <v>6093</v>
      </c>
      <c r="C124" s="282" t="s">
        <v>599</v>
      </c>
      <c r="D124" s="281">
        <v>6</v>
      </c>
      <c r="E124" s="277" t="s">
        <v>247</v>
      </c>
      <c r="F124" s="275" t="s">
        <v>87</v>
      </c>
      <c r="G124" s="255" t="s">
        <v>311</v>
      </c>
      <c r="H124" s="275" t="s">
        <v>366</v>
      </c>
      <c r="I124" s="307">
        <v>20</v>
      </c>
      <c r="J124" s="307">
        <v>20</v>
      </c>
      <c r="K124" s="307">
        <v>2</v>
      </c>
      <c r="L124" s="307">
        <v>14</v>
      </c>
      <c r="M124" s="307">
        <v>14</v>
      </c>
      <c r="N124" s="313">
        <f t="shared" si="1"/>
        <v>70</v>
      </c>
      <c r="O124" s="296" t="s">
        <v>994</v>
      </c>
    </row>
    <row r="125" spans="1:15" s="165" customFormat="1" x14ac:dyDescent="0.3">
      <c r="A125" s="354">
        <v>116</v>
      </c>
      <c r="B125" s="276">
        <v>6168</v>
      </c>
      <c r="C125" s="284" t="s">
        <v>620</v>
      </c>
      <c r="D125" s="281">
        <v>6</v>
      </c>
      <c r="E125" s="277" t="s">
        <v>247</v>
      </c>
      <c r="F125" s="280" t="s">
        <v>327</v>
      </c>
      <c r="G125" s="275" t="s">
        <v>324</v>
      </c>
      <c r="H125" s="275" t="s">
        <v>328</v>
      </c>
      <c r="I125" s="307">
        <v>20</v>
      </c>
      <c r="J125" s="307">
        <v>17</v>
      </c>
      <c r="K125" s="307">
        <v>2</v>
      </c>
      <c r="L125" s="307">
        <v>20</v>
      </c>
      <c r="M125" s="307">
        <v>11</v>
      </c>
      <c r="N125" s="313">
        <f t="shared" si="1"/>
        <v>70</v>
      </c>
      <c r="O125" s="296" t="s">
        <v>994</v>
      </c>
    </row>
    <row r="126" spans="1:15" s="165" customFormat="1" x14ac:dyDescent="0.3">
      <c r="A126" s="354">
        <v>117</v>
      </c>
      <c r="B126" s="276">
        <v>6220</v>
      </c>
      <c r="C126" s="255" t="s">
        <v>528</v>
      </c>
      <c r="D126" s="279">
        <v>6</v>
      </c>
      <c r="E126" s="277" t="s">
        <v>247</v>
      </c>
      <c r="F126" s="251" t="s">
        <v>100</v>
      </c>
      <c r="G126" s="251" t="s">
        <v>257</v>
      </c>
      <c r="H126" s="255" t="s">
        <v>101</v>
      </c>
      <c r="I126" s="310">
        <v>20</v>
      </c>
      <c r="J126" s="310">
        <v>20</v>
      </c>
      <c r="K126" s="310">
        <v>2</v>
      </c>
      <c r="L126" s="310">
        <v>20</v>
      </c>
      <c r="M126" s="310">
        <v>8</v>
      </c>
      <c r="N126" s="313">
        <f t="shared" si="1"/>
        <v>70</v>
      </c>
      <c r="O126" s="296" t="s">
        <v>994</v>
      </c>
    </row>
    <row r="127" spans="1:15" s="165" customFormat="1" x14ac:dyDescent="0.3">
      <c r="A127" s="354">
        <v>118</v>
      </c>
      <c r="B127" s="276">
        <v>6003</v>
      </c>
      <c r="C127" s="280" t="s">
        <v>448</v>
      </c>
      <c r="D127" s="279">
        <v>6</v>
      </c>
      <c r="E127" s="277" t="s">
        <v>247</v>
      </c>
      <c r="F127" s="284" t="s">
        <v>338</v>
      </c>
      <c r="G127" s="282" t="s">
        <v>334</v>
      </c>
      <c r="H127" s="280" t="s">
        <v>29</v>
      </c>
      <c r="I127" s="309">
        <v>20</v>
      </c>
      <c r="J127" s="309">
        <v>20</v>
      </c>
      <c r="K127" s="309">
        <v>3</v>
      </c>
      <c r="L127" s="309">
        <v>20</v>
      </c>
      <c r="M127" s="309">
        <v>6</v>
      </c>
      <c r="N127" s="313">
        <f t="shared" si="1"/>
        <v>69</v>
      </c>
      <c r="O127" s="296" t="s">
        <v>994</v>
      </c>
    </row>
    <row r="128" spans="1:15" s="165" customFormat="1" x14ac:dyDescent="0.3">
      <c r="A128" s="354">
        <v>119</v>
      </c>
      <c r="B128" s="276">
        <v>6024</v>
      </c>
      <c r="C128" s="280" t="s">
        <v>284</v>
      </c>
      <c r="D128" s="281">
        <v>6</v>
      </c>
      <c r="E128" s="277" t="s">
        <v>247</v>
      </c>
      <c r="F128" s="284" t="s">
        <v>74</v>
      </c>
      <c r="G128" s="282" t="s">
        <v>48</v>
      </c>
      <c r="H128" s="280" t="s">
        <v>75</v>
      </c>
      <c r="I128" s="309">
        <v>20</v>
      </c>
      <c r="J128" s="309">
        <v>0</v>
      </c>
      <c r="K128" s="309">
        <v>15</v>
      </c>
      <c r="L128" s="309">
        <v>20</v>
      </c>
      <c r="M128" s="309">
        <v>14</v>
      </c>
      <c r="N128" s="313">
        <f t="shared" si="1"/>
        <v>69</v>
      </c>
      <c r="O128" s="296" t="s">
        <v>994</v>
      </c>
    </row>
    <row r="129" spans="1:15" s="165" customFormat="1" x14ac:dyDescent="0.3">
      <c r="A129" s="354">
        <v>120</v>
      </c>
      <c r="B129" s="276">
        <v>6082</v>
      </c>
      <c r="C129" s="275" t="s">
        <v>359</v>
      </c>
      <c r="D129" s="281">
        <v>6</v>
      </c>
      <c r="E129" s="277" t="s">
        <v>247</v>
      </c>
      <c r="F129" s="284" t="s">
        <v>360</v>
      </c>
      <c r="G129" s="282" t="s">
        <v>48</v>
      </c>
      <c r="H129" s="275" t="s">
        <v>361</v>
      </c>
      <c r="I129" s="307">
        <v>13</v>
      </c>
      <c r="J129" s="307">
        <v>20</v>
      </c>
      <c r="K129" s="307">
        <v>14</v>
      </c>
      <c r="L129" s="307">
        <v>12</v>
      </c>
      <c r="M129" s="307">
        <v>10</v>
      </c>
      <c r="N129" s="313">
        <f t="shared" si="1"/>
        <v>69</v>
      </c>
      <c r="O129" s="296" t="s">
        <v>994</v>
      </c>
    </row>
    <row r="130" spans="1:15" s="165" customFormat="1" x14ac:dyDescent="0.3">
      <c r="A130" s="354">
        <v>121</v>
      </c>
      <c r="B130" s="276">
        <v>6126</v>
      </c>
      <c r="C130" s="275" t="s">
        <v>479</v>
      </c>
      <c r="D130" s="281">
        <v>6</v>
      </c>
      <c r="E130" s="277" t="s">
        <v>247</v>
      </c>
      <c r="F130" s="282" t="s">
        <v>347</v>
      </c>
      <c r="G130" s="251" t="s">
        <v>296</v>
      </c>
      <c r="H130" s="275" t="s">
        <v>480</v>
      </c>
      <c r="I130" s="307">
        <v>20</v>
      </c>
      <c r="J130" s="307">
        <v>17</v>
      </c>
      <c r="K130" s="307">
        <v>0</v>
      </c>
      <c r="L130" s="307">
        <v>20</v>
      </c>
      <c r="M130" s="307">
        <v>12</v>
      </c>
      <c r="N130" s="313">
        <f t="shared" si="1"/>
        <v>69</v>
      </c>
      <c r="O130" s="296" t="s">
        <v>994</v>
      </c>
    </row>
    <row r="131" spans="1:15" s="165" customFormat="1" x14ac:dyDescent="0.3">
      <c r="A131" s="354">
        <v>122</v>
      </c>
      <c r="B131" s="276">
        <v>6133</v>
      </c>
      <c r="C131" s="255" t="s">
        <v>486</v>
      </c>
      <c r="D131" s="281">
        <v>6</v>
      </c>
      <c r="E131" s="277" t="s">
        <v>247</v>
      </c>
      <c r="F131" s="282" t="s">
        <v>306</v>
      </c>
      <c r="G131" s="251" t="s">
        <v>296</v>
      </c>
      <c r="H131" s="255" t="s">
        <v>308</v>
      </c>
      <c r="I131" s="310">
        <v>20</v>
      </c>
      <c r="J131" s="310">
        <v>20</v>
      </c>
      <c r="K131" s="310">
        <v>3</v>
      </c>
      <c r="L131" s="310">
        <v>20</v>
      </c>
      <c r="M131" s="310">
        <v>6</v>
      </c>
      <c r="N131" s="313">
        <f t="shared" si="1"/>
        <v>69</v>
      </c>
      <c r="O131" s="296" t="s">
        <v>994</v>
      </c>
    </row>
    <row r="132" spans="1:15" s="165" customFormat="1" x14ac:dyDescent="0.3">
      <c r="A132" s="354">
        <v>123</v>
      </c>
      <c r="B132" s="276">
        <v>6260</v>
      </c>
      <c r="C132" s="280" t="s">
        <v>587</v>
      </c>
      <c r="D132" s="279">
        <v>6</v>
      </c>
      <c r="E132" s="277" t="s">
        <v>247</v>
      </c>
      <c r="F132" s="282" t="s">
        <v>211</v>
      </c>
      <c r="G132" s="282" t="s">
        <v>311</v>
      </c>
      <c r="H132" s="280" t="s">
        <v>212</v>
      </c>
      <c r="I132" s="309">
        <v>13</v>
      </c>
      <c r="J132" s="309">
        <v>17</v>
      </c>
      <c r="K132" s="309">
        <v>3</v>
      </c>
      <c r="L132" s="309">
        <v>16</v>
      </c>
      <c r="M132" s="309">
        <v>20</v>
      </c>
      <c r="N132" s="313">
        <f t="shared" si="1"/>
        <v>69</v>
      </c>
      <c r="O132" s="296" t="s">
        <v>994</v>
      </c>
    </row>
    <row r="133" spans="1:15" s="165" customFormat="1" x14ac:dyDescent="0.3">
      <c r="A133" s="354">
        <v>124</v>
      </c>
      <c r="B133" s="276">
        <v>6006</v>
      </c>
      <c r="C133" s="255" t="s">
        <v>420</v>
      </c>
      <c r="D133" s="279">
        <v>6</v>
      </c>
      <c r="E133" s="277" t="s">
        <v>247</v>
      </c>
      <c r="F133" s="282" t="s">
        <v>32</v>
      </c>
      <c r="G133" s="251" t="s">
        <v>311</v>
      </c>
      <c r="H133" s="255" t="s">
        <v>421</v>
      </c>
      <c r="I133" s="310">
        <v>17</v>
      </c>
      <c r="J133" s="310">
        <v>20</v>
      </c>
      <c r="K133" s="310">
        <v>2</v>
      </c>
      <c r="L133" s="310">
        <v>16</v>
      </c>
      <c r="M133" s="310">
        <v>13</v>
      </c>
      <c r="N133" s="313">
        <f t="shared" si="1"/>
        <v>68</v>
      </c>
      <c r="O133" s="296" t="s">
        <v>994</v>
      </c>
    </row>
    <row r="134" spans="1:15" s="165" customFormat="1" x14ac:dyDescent="0.3">
      <c r="A134" s="354">
        <v>125</v>
      </c>
      <c r="B134" s="276">
        <v>6152</v>
      </c>
      <c r="C134" s="295" t="s">
        <v>554</v>
      </c>
      <c r="D134" s="281">
        <v>6</v>
      </c>
      <c r="E134" s="276" t="s">
        <v>247</v>
      </c>
      <c r="F134" s="282" t="s">
        <v>42</v>
      </c>
      <c r="G134" s="282" t="s">
        <v>25</v>
      </c>
      <c r="H134" s="295" t="s">
        <v>43</v>
      </c>
      <c r="I134" s="312">
        <v>8</v>
      </c>
      <c r="J134" s="312">
        <v>18</v>
      </c>
      <c r="K134" s="312">
        <v>14</v>
      </c>
      <c r="L134" s="312">
        <v>8</v>
      </c>
      <c r="M134" s="312">
        <v>20</v>
      </c>
      <c r="N134" s="313">
        <f t="shared" si="1"/>
        <v>68</v>
      </c>
      <c r="O134" s="296" t="s">
        <v>994</v>
      </c>
    </row>
    <row r="135" spans="1:15" s="165" customFormat="1" x14ac:dyDescent="0.3">
      <c r="A135" s="354">
        <v>126</v>
      </c>
      <c r="B135" s="276">
        <v>6211</v>
      </c>
      <c r="C135" s="255" t="s">
        <v>497</v>
      </c>
      <c r="D135" s="279">
        <v>6</v>
      </c>
      <c r="E135" s="277" t="s">
        <v>247</v>
      </c>
      <c r="F135" s="251" t="s">
        <v>189</v>
      </c>
      <c r="G135" s="251" t="s">
        <v>25</v>
      </c>
      <c r="H135" s="255" t="s">
        <v>234</v>
      </c>
      <c r="I135" s="310">
        <v>17</v>
      </c>
      <c r="J135" s="310">
        <v>11</v>
      </c>
      <c r="K135" s="310">
        <v>3</v>
      </c>
      <c r="L135" s="310">
        <v>19</v>
      </c>
      <c r="M135" s="310">
        <v>18</v>
      </c>
      <c r="N135" s="313">
        <f t="shared" si="1"/>
        <v>68</v>
      </c>
      <c r="O135" s="296" t="s">
        <v>994</v>
      </c>
    </row>
    <row r="136" spans="1:15" s="165" customFormat="1" x14ac:dyDescent="0.3">
      <c r="A136" s="354">
        <v>127</v>
      </c>
      <c r="B136" s="276">
        <v>6142</v>
      </c>
      <c r="C136" s="282" t="s">
        <v>612</v>
      </c>
      <c r="D136" s="281">
        <v>6</v>
      </c>
      <c r="E136" s="277" t="s">
        <v>247</v>
      </c>
      <c r="F136" s="275" t="s">
        <v>61</v>
      </c>
      <c r="G136" s="255" t="s">
        <v>25</v>
      </c>
      <c r="H136" s="275" t="s">
        <v>543</v>
      </c>
      <c r="I136" s="307">
        <v>20</v>
      </c>
      <c r="J136" s="307">
        <v>8</v>
      </c>
      <c r="K136" s="307">
        <v>2</v>
      </c>
      <c r="L136" s="307">
        <v>17.5</v>
      </c>
      <c r="M136" s="307">
        <v>20</v>
      </c>
      <c r="N136" s="313">
        <f t="shared" si="1"/>
        <v>67.5</v>
      </c>
      <c r="O136" s="296" t="s">
        <v>994</v>
      </c>
    </row>
    <row r="137" spans="1:15" s="165" customFormat="1" x14ac:dyDescent="0.3">
      <c r="A137" s="354">
        <v>128</v>
      </c>
      <c r="B137" s="276">
        <v>6009</v>
      </c>
      <c r="C137" s="275" t="s">
        <v>590</v>
      </c>
      <c r="D137" s="279">
        <v>6</v>
      </c>
      <c r="E137" s="277" t="s">
        <v>247</v>
      </c>
      <c r="F137" s="251" t="s">
        <v>333</v>
      </c>
      <c r="G137" s="251" t="s">
        <v>334</v>
      </c>
      <c r="H137" s="275" t="s">
        <v>27</v>
      </c>
      <c r="I137" s="307">
        <v>13</v>
      </c>
      <c r="J137" s="307">
        <v>11</v>
      </c>
      <c r="K137" s="307">
        <v>3</v>
      </c>
      <c r="L137" s="307">
        <v>20</v>
      </c>
      <c r="M137" s="307">
        <v>20</v>
      </c>
      <c r="N137" s="313">
        <f t="shared" si="1"/>
        <v>67</v>
      </c>
      <c r="O137" s="296" t="s">
        <v>994</v>
      </c>
    </row>
    <row r="138" spans="1:15" s="165" customFormat="1" x14ac:dyDescent="0.3">
      <c r="A138" s="354">
        <v>129</v>
      </c>
      <c r="B138" s="276">
        <v>6026</v>
      </c>
      <c r="C138" s="175" t="s">
        <v>385</v>
      </c>
      <c r="D138" s="279">
        <v>6</v>
      </c>
      <c r="E138" s="277" t="s">
        <v>247</v>
      </c>
      <c r="F138" s="283" t="s">
        <v>164</v>
      </c>
      <c r="G138" s="251" t="s">
        <v>257</v>
      </c>
      <c r="H138" s="175" t="s">
        <v>116</v>
      </c>
      <c r="I138" s="308">
        <v>15</v>
      </c>
      <c r="J138" s="308">
        <v>16</v>
      </c>
      <c r="K138" s="308">
        <v>3</v>
      </c>
      <c r="L138" s="308">
        <v>14</v>
      </c>
      <c r="M138" s="308">
        <v>19</v>
      </c>
      <c r="N138" s="313">
        <f t="shared" ref="N138:N201" si="2">SUM(I138:M138)</f>
        <v>67</v>
      </c>
      <c r="O138" s="296" t="s">
        <v>994</v>
      </c>
    </row>
    <row r="139" spans="1:15" s="165" customFormat="1" x14ac:dyDescent="0.3">
      <c r="A139" s="354">
        <v>130</v>
      </c>
      <c r="B139" s="276">
        <v>6053</v>
      </c>
      <c r="C139" s="275" t="s">
        <v>444</v>
      </c>
      <c r="D139" s="279">
        <v>6</v>
      </c>
      <c r="E139" s="277" t="s">
        <v>247</v>
      </c>
      <c r="F139" s="282" t="s">
        <v>333</v>
      </c>
      <c r="G139" s="282" t="s">
        <v>334</v>
      </c>
      <c r="H139" s="275" t="s">
        <v>27</v>
      </c>
      <c r="I139" s="307">
        <v>20</v>
      </c>
      <c r="J139" s="307">
        <v>20</v>
      </c>
      <c r="K139" s="307">
        <v>0</v>
      </c>
      <c r="L139" s="307">
        <v>13</v>
      </c>
      <c r="M139" s="307">
        <v>14</v>
      </c>
      <c r="N139" s="313">
        <f t="shared" si="2"/>
        <v>67</v>
      </c>
      <c r="O139" s="296" t="s">
        <v>994</v>
      </c>
    </row>
    <row r="140" spans="1:15" s="165" customFormat="1" x14ac:dyDescent="0.3">
      <c r="A140" s="354">
        <v>131</v>
      </c>
      <c r="B140" s="276">
        <v>6151</v>
      </c>
      <c r="C140" s="295" t="s">
        <v>422</v>
      </c>
      <c r="D140" s="281">
        <v>6</v>
      </c>
      <c r="E140" s="276" t="s">
        <v>247</v>
      </c>
      <c r="F140" s="282" t="s">
        <v>423</v>
      </c>
      <c r="G140" s="282" t="s">
        <v>311</v>
      </c>
      <c r="H140" s="295" t="s">
        <v>79</v>
      </c>
      <c r="I140" s="312">
        <v>20</v>
      </c>
      <c r="J140" s="312">
        <v>20</v>
      </c>
      <c r="K140" s="312">
        <v>3</v>
      </c>
      <c r="L140" s="312">
        <v>20</v>
      </c>
      <c r="M140" s="312">
        <v>4</v>
      </c>
      <c r="N140" s="313">
        <f t="shared" si="2"/>
        <v>67</v>
      </c>
      <c r="O140" s="296" t="s">
        <v>994</v>
      </c>
    </row>
    <row r="141" spans="1:15" s="165" customFormat="1" x14ac:dyDescent="0.3">
      <c r="A141" s="354">
        <v>132</v>
      </c>
      <c r="B141" s="276">
        <v>6233</v>
      </c>
      <c r="C141" s="255" t="s">
        <v>489</v>
      </c>
      <c r="D141" s="279">
        <v>6</v>
      </c>
      <c r="E141" s="277" t="s">
        <v>247</v>
      </c>
      <c r="F141" s="282" t="s">
        <v>95</v>
      </c>
      <c r="G141" s="251" t="s">
        <v>257</v>
      </c>
      <c r="H141" s="255" t="s">
        <v>96</v>
      </c>
      <c r="I141" s="310">
        <v>5</v>
      </c>
      <c r="J141" s="310">
        <v>20</v>
      </c>
      <c r="K141" s="310">
        <v>2</v>
      </c>
      <c r="L141" s="310">
        <v>20</v>
      </c>
      <c r="M141" s="310">
        <v>20</v>
      </c>
      <c r="N141" s="313">
        <f t="shared" si="2"/>
        <v>67</v>
      </c>
      <c r="O141" s="296" t="s">
        <v>994</v>
      </c>
    </row>
    <row r="142" spans="1:15" s="165" customFormat="1" x14ac:dyDescent="0.3">
      <c r="A142" s="354">
        <v>133</v>
      </c>
      <c r="B142" s="276">
        <v>6030</v>
      </c>
      <c r="C142" s="255" t="s">
        <v>542</v>
      </c>
      <c r="D142" s="281">
        <v>6</v>
      </c>
      <c r="E142" s="277" t="s">
        <v>247</v>
      </c>
      <c r="F142" s="284" t="s">
        <v>61</v>
      </c>
      <c r="G142" s="282" t="s">
        <v>25</v>
      </c>
      <c r="H142" s="280" t="s">
        <v>543</v>
      </c>
      <c r="I142" s="309">
        <v>19</v>
      </c>
      <c r="J142" s="309">
        <v>20</v>
      </c>
      <c r="K142" s="309">
        <v>3</v>
      </c>
      <c r="L142" s="309">
        <v>14</v>
      </c>
      <c r="M142" s="309">
        <v>10</v>
      </c>
      <c r="N142" s="313">
        <f t="shared" si="2"/>
        <v>66</v>
      </c>
      <c r="O142" s="296" t="s">
        <v>994</v>
      </c>
    </row>
    <row r="143" spans="1:15" s="165" customFormat="1" ht="25.5" x14ac:dyDescent="0.3">
      <c r="A143" s="354">
        <v>134</v>
      </c>
      <c r="B143" s="276">
        <v>6040</v>
      </c>
      <c r="C143" s="280" t="s">
        <v>511</v>
      </c>
      <c r="D143" s="281">
        <v>6</v>
      </c>
      <c r="E143" s="277" t="s">
        <v>247</v>
      </c>
      <c r="F143" s="184" t="s">
        <v>512</v>
      </c>
      <c r="G143" s="184" t="s">
        <v>331</v>
      </c>
      <c r="H143" s="280" t="s">
        <v>125</v>
      </c>
      <c r="I143" s="309">
        <v>20</v>
      </c>
      <c r="J143" s="309">
        <v>11</v>
      </c>
      <c r="K143" s="309">
        <v>2</v>
      </c>
      <c r="L143" s="309">
        <v>20</v>
      </c>
      <c r="M143" s="309">
        <v>13</v>
      </c>
      <c r="N143" s="313">
        <f t="shared" si="2"/>
        <v>66</v>
      </c>
      <c r="O143" s="296" t="s">
        <v>994</v>
      </c>
    </row>
    <row r="144" spans="1:15" s="165" customFormat="1" x14ac:dyDescent="0.3">
      <c r="A144" s="354">
        <v>135</v>
      </c>
      <c r="B144" s="276">
        <v>6108</v>
      </c>
      <c r="C144" s="255" t="s">
        <v>462</v>
      </c>
      <c r="D144" s="281">
        <v>6</v>
      </c>
      <c r="E144" s="277" t="s">
        <v>247</v>
      </c>
      <c r="F144" s="251" t="s">
        <v>87</v>
      </c>
      <c r="G144" s="251" t="s">
        <v>311</v>
      </c>
      <c r="H144" s="255" t="s">
        <v>366</v>
      </c>
      <c r="I144" s="310">
        <v>20</v>
      </c>
      <c r="J144" s="310">
        <v>9</v>
      </c>
      <c r="K144" s="310">
        <v>3</v>
      </c>
      <c r="L144" s="310">
        <v>20</v>
      </c>
      <c r="M144" s="310">
        <v>14</v>
      </c>
      <c r="N144" s="313">
        <f t="shared" si="2"/>
        <v>66</v>
      </c>
      <c r="O144" s="296" t="s">
        <v>994</v>
      </c>
    </row>
    <row r="145" spans="1:15" s="165" customFormat="1" x14ac:dyDescent="0.3">
      <c r="A145" s="354">
        <v>136</v>
      </c>
      <c r="B145" s="276">
        <v>6068</v>
      </c>
      <c r="C145" s="275" t="s">
        <v>335</v>
      </c>
      <c r="D145" s="281">
        <v>6</v>
      </c>
      <c r="E145" s="277" t="s">
        <v>247</v>
      </c>
      <c r="F145" s="282" t="s">
        <v>336</v>
      </c>
      <c r="G145" s="251" t="s">
        <v>334</v>
      </c>
      <c r="H145" s="275" t="s">
        <v>213</v>
      </c>
      <c r="I145" s="307">
        <v>17</v>
      </c>
      <c r="J145" s="307">
        <v>17</v>
      </c>
      <c r="K145" s="307">
        <v>2</v>
      </c>
      <c r="L145" s="307">
        <v>17.5</v>
      </c>
      <c r="M145" s="307">
        <v>12</v>
      </c>
      <c r="N145" s="313">
        <f t="shared" si="2"/>
        <v>65.5</v>
      </c>
      <c r="O145" s="296" t="s">
        <v>994</v>
      </c>
    </row>
    <row r="146" spans="1:15" s="165" customFormat="1" x14ac:dyDescent="0.3">
      <c r="A146" s="354">
        <v>137</v>
      </c>
      <c r="B146" s="276">
        <v>6160</v>
      </c>
      <c r="C146" s="275" t="s">
        <v>375</v>
      </c>
      <c r="D146" s="281">
        <v>6</v>
      </c>
      <c r="E146" s="277" t="s">
        <v>247</v>
      </c>
      <c r="F146" s="282" t="s">
        <v>151</v>
      </c>
      <c r="G146" s="251" t="s">
        <v>152</v>
      </c>
      <c r="H146" s="275" t="s">
        <v>376</v>
      </c>
      <c r="I146" s="307">
        <v>20</v>
      </c>
      <c r="J146" s="307">
        <v>0</v>
      </c>
      <c r="K146" s="307">
        <v>20</v>
      </c>
      <c r="L146" s="307">
        <v>12.5</v>
      </c>
      <c r="M146" s="307">
        <v>13</v>
      </c>
      <c r="N146" s="313">
        <f>SUM(I146:M146)</f>
        <v>65.5</v>
      </c>
      <c r="O146" s="360" t="s">
        <v>994</v>
      </c>
    </row>
    <row r="147" spans="1:15" s="165" customFormat="1" ht="25.5" x14ac:dyDescent="0.3">
      <c r="A147" s="354">
        <v>138</v>
      </c>
      <c r="B147" s="276">
        <v>6080</v>
      </c>
      <c r="C147" s="280" t="s">
        <v>519</v>
      </c>
      <c r="D147" s="281">
        <v>6</v>
      </c>
      <c r="E147" s="277" t="s">
        <v>247</v>
      </c>
      <c r="F147" s="284" t="s">
        <v>298</v>
      </c>
      <c r="G147" s="282" t="s">
        <v>296</v>
      </c>
      <c r="H147" s="280" t="s">
        <v>299</v>
      </c>
      <c r="I147" s="309">
        <v>20</v>
      </c>
      <c r="J147" s="309">
        <v>20</v>
      </c>
      <c r="K147" s="309">
        <v>3</v>
      </c>
      <c r="L147" s="309">
        <v>19</v>
      </c>
      <c r="M147" s="309">
        <v>3</v>
      </c>
      <c r="N147" s="313">
        <f t="shared" si="2"/>
        <v>65</v>
      </c>
      <c r="O147" s="296" t="s">
        <v>994</v>
      </c>
    </row>
    <row r="148" spans="1:15" s="165" customFormat="1" x14ac:dyDescent="0.3">
      <c r="A148" s="354">
        <v>139</v>
      </c>
      <c r="B148" s="276">
        <v>6114</v>
      </c>
      <c r="C148" s="255" t="s">
        <v>463</v>
      </c>
      <c r="D148" s="279">
        <v>6</v>
      </c>
      <c r="E148" s="277" t="s">
        <v>247</v>
      </c>
      <c r="F148" s="251" t="s">
        <v>87</v>
      </c>
      <c r="G148" s="251" t="s">
        <v>311</v>
      </c>
      <c r="H148" s="255" t="s">
        <v>366</v>
      </c>
      <c r="I148" s="310">
        <v>0</v>
      </c>
      <c r="J148" s="310">
        <v>11</v>
      </c>
      <c r="K148" s="310">
        <v>20</v>
      </c>
      <c r="L148" s="310">
        <v>20</v>
      </c>
      <c r="M148" s="310">
        <v>14</v>
      </c>
      <c r="N148" s="313">
        <f t="shared" si="2"/>
        <v>65</v>
      </c>
      <c r="O148" s="296" t="s">
        <v>994</v>
      </c>
    </row>
    <row r="149" spans="1:15" s="165" customFormat="1" x14ac:dyDescent="0.3">
      <c r="A149" s="354">
        <v>140</v>
      </c>
      <c r="B149" s="276">
        <v>6121</v>
      </c>
      <c r="C149" s="275" t="s">
        <v>312</v>
      </c>
      <c r="D149" s="279">
        <v>6</v>
      </c>
      <c r="E149" s="277" t="s">
        <v>247</v>
      </c>
      <c r="F149" s="282" t="s">
        <v>313</v>
      </c>
      <c r="G149" s="282" t="s">
        <v>311</v>
      </c>
      <c r="H149" s="275" t="s">
        <v>199</v>
      </c>
      <c r="I149" s="307">
        <v>20</v>
      </c>
      <c r="J149" s="307">
        <v>20</v>
      </c>
      <c r="K149" s="307">
        <v>3</v>
      </c>
      <c r="L149" s="307">
        <v>18</v>
      </c>
      <c r="M149" s="307">
        <v>4</v>
      </c>
      <c r="N149" s="313">
        <f t="shared" si="2"/>
        <v>65</v>
      </c>
      <c r="O149" s="296" t="s">
        <v>994</v>
      </c>
    </row>
    <row r="150" spans="1:15" s="165" customFormat="1" x14ac:dyDescent="0.3">
      <c r="A150" s="354">
        <v>141</v>
      </c>
      <c r="B150" s="276">
        <v>6182</v>
      </c>
      <c r="C150" s="255" t="s">
        <v>293</v>
      </c>
      <c r="D150" s="281">
        <v>6</v>
      </c>
      <c r="E150" s="277" t="s">
        <v>247</v>
      </c>
      <c r="F150" s="284" t="s">
        <v>231</v>
      </c>
      <c r="G150" s="282" t="s">
        <v>152</v>
      </c>
      <c r="H150" s="255" t="s">
        <v>290</v>
      </c>
      <c r="I150" s="310">
        <v>13</v>
      </c>
      <c r="J150" s="310">
        <v>20</v>
      </c>
      <c r="K150" s="310">
        <v>0</v>
      </c>
      <c r="L150" s="310">
        <v>20</v>
      </c>
      <c r="M150" s="310">
        <v>12</v>
      </c>
      <c r="N150" s="313">
        <f t="shared" si="2"/>
        <v>65</v>
      </c>
      <c r="O150" s="296" t="s">
        <v>994</v>
      </c>
    </row>
    <row r="151" spans="1:15" s="165" customFormat="1" x14ac:dyDescent="0.3">
      <c r="A151" s="354">
        <v>142</v>
      </c>
      <c r="B151" s="276">
        <v>6219</v>
      </c>
      <c r="C151" s="185" t="s">
        <v>470</v>
      </c>
      <c r="D151" s="279">
        <v>6</v>
      </c>
      <c r="E151" s="277" t="s">
        <v>247</v>
      </c>
      <c r="F151" s="186" t="s">
        <v>122</v>
      </c>
      <c r="G151" s="186" t="s">
        <v>343</v>
      </c>
      <c r="H151" s="187" t="s">
        <v>345</v>
      </c>
      <c r="I151" s="339">
        <v>20</v>
      </c>
      <c r="J151" s="339">
        <v>2</v>
      </c>
      <c r="K151" s="339">
        <v>3</v>
      </c>
      <c r="L151" s="339">
        <v>20</v>
      </c>
      <c r="M151" s="339">
        <v>20</v>
      </c>
      <c r="N151" s="313">
        <f t="shared" si="2"/>
        <v>65</v>
      </c>
      <c r="O151" s="296" t="s">
        <v>994</v>
      </c>
    </row>
    <row r="152" spans="1:15" s="165" customFormat="1" x14ac:dyDescent="0.3">
      <c r="A152" s="354">
        <v>143</v>
      </c>
      <c r="B152" s="276">
        <v>6253</v>
      </c>
      <c r="C152" s="175" t="s">
        <v>482</v>
      </c>
      <c r="D152" s="281">
        <v>6</v>
      </c>
      <c r="E152" s="277" t="s">
        <v>247</v>
      </c>
      <c r="F152" s="283" t="s">
        <v>211</v>
      </c>
      <c r="G152" s="251" t="s">
        <v>311</v>
      </c>
      <c r="H152" s="175" t="s">
        <v>212</v>
      </c>
      <c r="I152" s="308">
        <v>13</v>
      </c>
      <c r="J152" s="308">
        <v>20</v>
      </c>
      <c r="K152" s="308">
        <v>3</v>
      </c>
      <c r="L152" s="308">
        <v>14</v>
      </c>
      <c r="M152" s="308">
        <v>15</v>
      </c>
      <c r="N152" s="313">
        <f t="shared" si="2"/>
        <v>65</v>
      </c>
      <c r="O152" s="296" t="s">
        <v>994</v>
      </c>
    </row>
    <row r="153" spans="1:15" s="165" customFormat="1" x14ac:dyDescent="0.3">
      <c r="A153" s="354">
        <v>144</v>
      </c>
      <c r="B153" s="276">
        <v>6217</v>
      </c>
      <c r="C153" s="255" t="s">
        <v>303</v>
      </c>
      <c r="D153" s="279">
        <v>6</v>
      </c>
      <c r="E153" s="277" t="s">
        <v>247</v>
      </c>
      <c r="F153" s="284" t="s">
        <v>304</v>
      </c>
      <c r="G153" s="282" t="s">
        <v>296</v>
      </c>
      <c r="H153" s="255" t="s">
        <v>126</v>
      </c>
      <c r="I153" s="310">
        <v>20</v>
      </c>
      <c r="J153" s="310">
        <v>20</v>
      </c>
      <c r="K153" s="310">
        <v>2</v>
      </c>
      <c r="L153" s="310">
        <v>8</v>
      </c>
      <c r="M153" s="310">
        <v>14</v>
      </c>
      <c r="N153" s="313">
        <f t="shared" si="2"/>
        <v>64</v>
      </c>
      <c r="O153" s="296" t="s">
        <v>993</v>
      </c>
    </row>
    <row r="154" spans="1:15" s="165" customFormat="1" x14ac:dyDescent="0.3">
      <c r="A154" s="354">
        <v>145</v>
      </c>
      <c r="B154" s="276">
        <v>6238</v>
      </c>
      <c r="C154" s="282" t="s">
        <v>613</v>
      </c>
      <c r="D154" s="279">
        <v>6</v>
      </c>
      <c r="E154" s="277" t="s">
        <v>247</v>
      </c>
      <c r="F154" s="275" t="s">
        <v>496</v>
      </c>
      <c r="G154" s="255" t="s">
        <v>25</v>
      </c>
      <c r="H154" s="275" t="s">
        <v>91</v>
      </c>
      <c r="I154" s="307">
        <v>5</v>
      </c>
      <c r="J154" s="307">
        <v>17</v>
      </c>
      <c r="K154" s="307">
        <v>2</v>
      </c>
      <c r="L154" s="307">
        <v>20</v>
      </c>
      <c r="M154" s="307">
        <v>20</v>
      </c>
      <c r="N154" s="313">
        <f t="shared" si="2"/>
        <v>64</v>
      </c>
      <c r="O154" s="296" t="s">
        <v>993</v>
      </c>
    </row>
    <row r="155" spans="1:15" s="165" customFormat="1" x14ac:dyDescent="0.3">
      <c r="A155" s="354">
        <v>146</v>
      </c>
      <c r="B155" s="276">
        <v>6146</v>
      </c>
      <c r="C155" s="275" t="s">
        <v>525</v>
      </c>
      <c r="D155" s="281">
        <v>6</v>
      </c>
      <c r="E155" s="277" t="s">
        <v>247</v>
      </c>
      <c r="F155" s="282" t="s">
        <v>437</v>
      </c>
      <c r="G155" s="282" t="s">
        <v>331</v>
      </c>
      <c r="H155" s="275" t="s">
        <v>236</v>
      </c>
      <c r="I155" s="307">
        <v>13</v>
      </c>
      <c r="J155" s="307">
        <v>20</v>
      </c>
      <c r="K155" s="307">
        <v>3</v>
      </c>
      <c r="L155" s="307">
        <v>7.5</v>
      </c>
      <c r="M155" s="307">
        <v>20</v>
      </c>
      <c r="N155" s="313">
        <f t="shared" si="2"/>
        <v>63.5</v>
      </c>
      <c r="O155" s="296" t="s">
        <v>993</v>
      </c>
    </row>
    <row r="156" spans="1:15" s="165" customFormat="1" x14ac:dyDescent="0.3">
      <c r="A156" s="354">
        <v>147</v>
      </c>
      <c r="B156" s="276">
        <v>6140</v>
      </c>
      <c r="C156" s="175" t="s">
        <v>481</v>
      </c>
      <c r="D156" s="279">
        <v>6</v>
      </c>
      <c r="E156" s="277" t="s">
        <v>247</v>
      </c>
      <c r="F156" s="283" t="s">
        <v>295</v>
      </c>
      <c r="G156" s="251" t="s">
        <v>296</v>
      </c>
      <c r="H156" s="175" t="s">
        <v>237</v>
      </c>
      <c r="I156" s="308">
        <v>17</v>
      </c>
      <c r="J156" s="308">
        <v>10</v>
      </c>
      <c r="K156" s="308">
        <v>3</v>
      </c>
      <c r="L156" s="308">
        <v>13</v>
      </c>
      <c r="M156" s="308">
        <v>20</v>
      </c>
      <c r="N156" s="313">
        <f t="shared" si="2"/>
        <v>63</v>
      </c>
      <c r="O156" s="296" t="s">
        <v>993</v>
      </c>
    </row>
    <row r="157" spans="1:15" s="165" customFormat="1" x14ac:dyDescent="0.3">
      <c r="A157" s="354">
        <v>148</v>
      </c>
      <c r="B157" s="276">
        <v>6169</v>
      </c>
      <c r="C157" s="275" t="s">
        <v>342</v>
      </c>
      <c r="D157" s="279">
        <v>6</v>
      </c>
      <c r="E157" s="277" t="s">
        <v>247</v>
      </c>
      <c r="F157" s="282" t="s">
        <v>192</v>
      </c>
      <c r="G157" s="282" t="s">
        <v>343</v>
      </c>
      <c r="H157" s="275" t="s">
        <v>193</v>
      </c>
      <c r="I157" s="307">
        <v>20</v>
      </c>
      <c r="J157" s="307">
        <v>11</v>
      </c>
      <c r="K157" s="307">
        <v>2</v>
      </c>
      <c r="L157" s="307">
        <v>20</v>
      </c>
      <c r="M157" s="307">
        <v>10</v>
      </c>
      <c r="N157" s="313">
        <f t="shared" si="2"/>
        <v>63</v>
      </c>
      <c r="O157" s="296" t="s">
        <v>993</v>
      </c>
    </row>
    <row r="158" spans="1:15" s="165" customFormat="1" x14ac:dyDescent="0.3">
      <c r="A158" s="354">
        <v>149</v>
      </c>
      <c r="B158" s="276">
        <v>6013</v>
      </c>
      <c r="C158" s="280" t="s">
        <v>471</v>
      </c>
      <c r="D158" s="281">
        <v>6</v>
      </c>
      <c r="E158" s="277" t="s">
        <v>247</v>
      </c>
      <c r="F158" s="284" t="s">
        <v>95</v>
      </c>
      <c r="G158" s="282" t="s">
        <v>257</v>
      </c>
      <c r="H158" s="255" t="s">
        <v>96</v>
      </c>
      <c r="I158" s="310">
        <v>5</v>
      </c>
      <c r="J158" s="310">
        <v>17</v>
      </c>
      <c r="K158" s="310">
        <v>7</v>
      </c>
      <c r="L158" s="310">
        <v>17</v>
      </c>
      <c r="M158" s="310">
        <v>16</v>
      </c>
      <c r="N158" s="313">
        <f t="shared" si="2"/>
        <v>62</v>
      </c>
      <c r="O158" s="296" t="s">
        <v>993</v>
      </c>
    </row>
    <row r="159" spans="1:15" s="165" customFormat="1" x14ac:dyDescent="0.3">
      <c r="A159" s="354">
        <v>150</v>
      </c>
      <c r="B159" s="276">
        <v>6029</v>
      </c>
      <c r="C159" s="175" t="s">
        <v>529</v>
      </c>
      <c r="D159" s="281">
        <v>6</v>
      </c>
      <c r="E159" s="277" t="s">
        <v>247</v>
      </c>
      <c r="F159" s="283" t="s">
        <v>219</v>
      </c>
      <c r="G159" s="251" t="s">
        <v>163</v>
      </c>
      <c r="H159" s="175" t="s">
        <v>266</v>
      </c>
      <c r="I159" s="308">
        <v>20</v>
      </c>
      <c r="J159" s="308">
        <v>20</v>
      </c>
      <c r="K159" s="308">
        <v>3</v>
      </c>
      <c r="L159" s="308">
        <v>14</v>
      </c>
      <c r="M159" s="308">
        <v>5</v>
      </c>
      <c r="N159" s="313">
        <f t="shared" si="2"/>
        <v>62</v>
      </c>
      <c r="O159" s="296" t="s">
        <v>993</v>
      </c>
    </row>
    <row r="160" spans="1:15" s="165" customFormat="1" x14ac:dyDescent="0.3">
      <c r="A160" s="354">
        <v>151</v>
      </c>
      <c r="B160" s="276">
        <v>6162</v>
      </c>
      <c r="C160" s="275" t="s">
        <v>370</v>
      </c>
      <c r="D160" s="279">
        <v>6</v>
      </c>
      <c r="E160" s="277" t="s">
        <v>247</v>
      </c>
      <c r="F160" s="282" t="s">
        <v>231</v>
      </c>
      <c r="G160" s="251" t="s">
        <v>152</v>
      </c>
      <c r="H160" s="275" t="s">
        <v>290</v>
      </c>
      <c r="I160" s="307">
        <v>9</v>
      </c>
      <c r="J160" s="307">
        <v>20</v>
      </c>
      <c r="K160" s="307">
        <v>2</v>
      </c>
      <c r="L160" s="307">
        <v>11</v>
      </c>
      <c r="M160" s="307">
        <v>20</v>
      </c>
      <c r="N160" s="313">
        <f t="shared" si="2"/>
        <v>62</v>
      </c>
      <c r="O160" s="296" t="s">
        <v>993</v>
      </c>
    </row>
    <row r="161" spans="1:15" s="165" customFormat="1" x14ac:dyDescent="0.3">
      <c r="A161" s="354">
        <v>152</v>
      </c>
      <c r="B161" s="276">
        <v>6199</v>
      </c>
      <c r="C161" s="280" t="s">
        <v>549</v>
      </c>
      <c r="D161" s="279">
        <v>6</v>
      </c>
      <c r="E161" s="277" t="s">
        <v>247</v>
      </c>
      <c r="F161" s="284" t="s">
        <v>306</v>
      </c>
      <c r="G161" s="282" t="s">
        <v>296</v>
      </c>
      <c r="H161" s="280" t="s">
        <v>308</v>
      </c>
      <c r="I161" s="309">
        <v>13</v>
      </c>
      <c r="J161" s="309">
        <v>20</v>
      </c>
      <c r="K161" s="309">
        <v>3</v>
      </c>
      <c r="L161" s="309">
        <v>17</v>
      </c>
      <c r="M161" s="309">
        <v>9</v>
      </c>
      <c r="N161" s="313">
        <f t="shared" si="2"/>
        <v>62</v>
      </c>
      <c r="O161" s="296" t="s">
        <v>993</v>
      </c>
    </row>
    <row r="162" spans="1:15" s="165" customFormat="1" x14ac:dyDescent="0.3">
      <c r="A162" s="354">
        <v>153</v>
      </c>
      <c r="B162" s="276">
        <v>6243</v>
      </c>
      <c r="C162" s="255" t="s">
        <v>332</v>
      </c>
      <c r="D162" s="279">
        <v>6</v>
      </c>
      <c r="E162" s="277" t="s">
        <v>247</v>
      </c>
      <c r="F162" s="284" t="s">
        <v>333</v>
      </c>
      <c r="G162" s="282" t="s">
        <v>334</v>
      </c>
      <c r="H162" s="280" t="s">
        <v>27</v>
      </c>
      <c r="I162" s="309">
        <v>20</v>
      </c>
      <c r="J162" s="309">
        <v>16</v>
      </c>
      <c r="K162" s="309">
        <v>3</v>
      </c>
      <c r="L162" s="309">
        <v>17</v>
      </c>
      <c r="M162" s="309">
        <v>6</v>
      </c>
      <c r="N162" s="313">
        <f t="shared" si="2"/>
        <v>62</v>
      </c>
      <c r="O162" s="296" t="s">
        <v>993</v>
      </c>
    </row>
    <row r="163" spans="1:15" s="165" customFormat="1" x14ac:dyDescent="0.3">
      <c r="A163" s="354">
        <v>154</v>
      </c>
      <c r="B163" s="276">
        <v>6119</v>
      </c>
      <c r="C163" s="295" t="s">
        <v>570</v>
      </c>
      <c r="D163" s="281">
        <v>6</v>
      </c>
      <c r="E163" s="276" t="s">
        <v>247</v>
      </c>
      <c r="F163" s="282" t="s">
        <v>208</v>
      </c>
      <c r="G163" s="282" t="s">
        <v>311</v>
      </c>
      <c r="H163" s="295" t="s">
        <v>214</v>
      </c>
      <c r="I163" s="312">
        <v>20</v>
      </c>
      <c r="J163" s="312">
        <v>11</v>
      </c>
      <c r="K163" s="312">
        <v>3</v>
      </c>
      <c r="L163" s="312">
        <v>7.5</v>
      </c>
      <c r="M163" s="312">
        <v>20</v>
      </c>
      <c r="N163" s="313">
        <f t="shared" si="2"/>
        <v>61.5</v>
      </c>
      <c r="O163" s="296" t="s">
        <v>993</v>
      </c>
    </row>
    <row r="164" spans="1:15" s="165" customFormat="1" x14ac:dyDescent="0.3">
      <c r="A164" s="354">
        <v>155</v>
      </c>
      <c r="B164" s="276">
        <v>6173</v>
      </c>
      <c r="C164" s="295" t="s">
        <v>461</v>
      </c>
      <c r="D164" s="279">
        <v>6</v>
      </c>
      <c r="E164" s="276" t="s">
        <v>247</v>
      </c>
      <c r="F164" s="282" t="s">
        <v>313</v>
      </c>
      <c r="G164" s="282" t="s">
        <v>311</v>
      </c>
      <c r="H164" s="295" t="s">
        <v>199</v>
      </c>
      <c r="I164" s="312">
        <v>20</v>
      </c>
      <c r="J164" s="312">
        <v>20</v>
      </c>
      <c r="K164" s="312">
        <v>2</v>
      </c>
      <c r="L164" s="312">
        <v>15.5</v>
      </c>
      <c r="M164" s="312">
        <v>4</v>
      </c>
      <c r="N164" s="313">
        <f t="shared" si="2"/>
        <v>61.5</v>
      </c>
      <c r="O164" s="296" t="s">
        <v>993</v>
      </c>
    </row>
    <row r="165" spans="1:15" s="165" customFormat="1" x14ac:dyDescent="0.3">
      <c r="A165" s="354">
        <v>156</v>
      </c>
      <c r="B165" s="276">
        <v>6161</v>
      </c>
      <c r="C165" s="175" t="s">
        <v>351</v>
      </c>
      <c r="D165" s="281">
        <v>6</v>
      </c>
      <c r="E165" s="277" t="s">
        <v>247</v>
      </c>
      <c r="F165" s="283" t="s">
        <v>100</v>
      </c>
      <c r="G165" s="251" t="s">
        <v>257</v>
      </c>
      <c r="H165" s="175" t="s">
        <v>101</v>
      </c>
      <c r="I165" s="308">
        <v>20</v>
      </c>
      <c r="J165" s="308">
        <v>8</v>
      </c>
      <c r="K165" s="308">
        <v>18</v>
      </c>
      <c r="L165" s="308">
        <v>1</v>
      </c>
      <c r="M165" s="308">
        <v>14</v>
      </c>
      <c r="N165" s="313">
        <f t="shared" si="2"/>
        <v>61</v>
      </c>
      <c r="O165" s="296" t="s">
        <v>993</v>
      </c>
    </row>
    <row r="166" spans="1:15" s="165" customFormat="1" x14ac:dyDescent="0.3">
      <c r="A166" s="354">
        <v>157</v>
      </c>
      <c r="B166" s="276">
        <v>6197</v>
      </c>
      <c r="C166" s="280" t="s">
        <v>561</v>
      </c>
      <c r="D166" s="281">
        <v>6</v>
      </c>
      <c r="E166" s="277" t="s">
        <v>247</v>
      </c>
      <c r="F166" s="284" t="s">
        <v>112</v>
      </c>
      <c r="G166" s="282" t="s">
        <v>48</v>
      </c>
      <c r="H166" s="280" t="s">
        <v>113</v>
      </c>
      <c r="I166" s="309">
        <v>20</v>
      </c>
      <c r="J166" s="309">
        <v>20</v>
      </c>
      <c r="K166" s="309">
        <v>3</v>
      </c>
      <c r="L166" s="309">
        <v>8</v>
      </c>
      <c r="M166" s="309">
        <v>10</v>
      </c>
      <c r="N166" s="313">
        <f t="shared" si="2"/>
        <v>61</v>
      </c>
      <c r="O166" s="296" t="s">
        <v>993</v>
      </c>
    </row>
    <row r="167" spans="1:15" s="165" customFormat="1" x14ac:dyDescent="0.3">
      <c r="A167" s="354">
        <v>158</v>
      </c>
      <c r="B167" s="276">
        <v>6251</v>
      </c>
      <c r="C167" s="280" t="s">
        <v>377</v>
      </c>
      <c r="D167" s="279">
        <v>6</v>
      </c>
      <c r="E167" s="277" t="s">
        <v>247</v>
      </c>
      <c r="F167" s="284" t="s">
        <v>378</v>
      </c>
      <c r="G167" s="282" t="s">
        <v>296</v>
      </c>
      <c r="H167" s="280" t="s">
        <v>103</v>
      </c>
      <c r="I167" s="309">
        <v>20</v>
      </c>
      <c r="J167" s="309">
        <v>8</v>
      </c>
      <c r="K167" s="309">
        <v>9</v>
      </c>
      <c r="L167" s="309">
        <v>20</v>
      </c>
      <c r="M167" s="309">
        <v>4</v>
      </c>
      <c r="N167" s="313">
        <f t="shared" si="2"/>
        <v>61</v>
      </c>
      <c r="O167" s="296" t="s">
        <v>993</v>
      </c>
    </row>
    <row r="168" spans="1:15" s="165" customFormat="1" x14ac:dyDescent="0.3">
      <c r="A168" s="354">
        <v>159</v>
      </c>
      <c r="B168" s="276">
        <v>6063</v>
      </c>
      <c r="C168" s="253" t="s">
        <v>548</v>
      </c>
      <c r="D168" s="281">
        <v>6</v>
      </c>
      <c r="E168" s="277" t="s">
        <v>247</v>
      </c>
      <c r="F168" s="251" t="s">
        <v>295</v>
      </c>
      <c r="G168" s="254" t="s">
        <v>296</v>
      </c>
      <c r="H168" s="253" t="s">
        <v>237</v>
      </c>
      <c r="I168" s="311">
        <v>0</v>
      </c>
      <c r="J168" s="311">
        <v>17</v>
      </c>
      <c r="K168" s="311">
        <v>4</v>
      </c>
      <c r="L168" s="311">
        <v>20</v>
      </c>
      <c r="M168" s="311">
        <v>19</v>
      </c>
      <c r="N168" s="313">
        <f t="shared" si="2"/>
        <v>60</v>
      </c>
      <c r="O168" s="296" t="s">
        <v>993</v>
      </c>
    </row>
    <row r="169" spans="1:15" s="165" customFormat="1" x14ac:dyDescent="0.3">
      <c r="A169" s="354">
        <v>160</v>
      </c>
      <c r="B169" s="276">
        <v>6090</v>
      </c>
      <c r="C169" s="253" t="s">
        <v>307</v>
      </c>
      <c r="D169" s="279">
        <v>6</v>
      </c>
      <c r="E169" s="277" t="s">
        <v>247</v>
      </c>
      <c r="F169" s="251" t="s">
        <v>306</v>
      </c>
      <c r="G169" s="254" t="s">
        <v>296</v>
      </c>
      <c r="H169" s="253" t="s">
        <v>308</v>
      </c>
      <c r="I169" s="311">
        <v>19</v>
      </c>
      <c r="J169" s="311">
        <v>10</v>
      </c>
      <c r="K169" s="311">
        <v>2</v>
      </c>
      <c r="L169" s="311">
        <v>15</v>
      </c>
      <c r="M169" s="311">
        <v>14</v>
      </c>
      <c r="N169" s="313">
        <f t="shared" si="2"/>
        <v>60</v>
      </c>
      <c r="O169" s="296" t="s">
        <v>993</v>
      </c>
    </row>
    <row r="170" spans="1:15" s="165" customFormat="1" x14ac:dyDescent="0.3">
      <c r="A170" s="354">
        <v>161</v>
      </c>
      <c r="B170" s="276">
        <v>6102</v>
      </c>
      <c r="C170" s="255" t="s">
        <v>472</v>
      </c>
      <c r="D170" s="279">
        <v>6</v>
      </c>
      <c r="E170" s="277" t="s">
        <v>247</v>
      </c>
      <c r="F170" s="251" t="s">
        <v>271</v>
      </c>
      <c r="G170" s="251" t="s">
        <v>25</v>
      </c>
      <c r="H170" s="255" t="s">
        <v>34</v>
      </c>
      <c r="I170" s="310">
        <v>20</v>
      </c>
      <c r="J170" s="310">
        <v>20</v>
      </c>
      <c r="K170" s="310">
        <v>0</v>
      </c>
      <c r="L170" s="310">
        <v>8</v>
      </c>
      <c r="M170" s="310">
        <v>12</v>
      </c>
      <c r="N170" s="313">
        <f t="shared" si="2"/>
        <v>60</v>
      </c>
      <c r="O170" s="296" t="s">
        <v>993</v>
      </c>
    </row>
    <row r="171" spans="1:15" s="165" customFormat="1" x14ac:dyDescent="0.3">
      <c r="A171" s="354">
        <v>162</v>
      </c>
      <c r="B171" s="276">
        <v>6123</v>
      </c>
      <c r="C171" s="255" t="s">
        <v>65</v>
      </c>
      <c r="D171" s="281">
        <v>6</v>
      </c>
      <c r="E171" s="277" t="s">
        <v>247</v>
      </c>
      <c r="F171" s="282" t="s">
        <v>74</v>
      </c>
      <c r="G171" s="251" t="s">
        <v>48</v>
      </c>
      <c r="H171" s="255" t="s">
        <v>75</v>
      </c>
      <c r="I171" s="310">
        <v>0</v>
      </c>
      <c r="J171" s="310">
        <v>20</v>
      </c>
      <c r="K171" s="310">
        <v>2</v>
      </c>
      <c r="L171" s="310">
        <v>20</v>
      </c>
      <c r="M171" s="310">
        <v>18</v>
      </c>
      <c r="N171" s="313">
        <f t="shared" si="2"/>
        <v>60</v>
      </c>
      <c r="O171" s="296" t="s">
        <v>993</v>
      </c>
    </row>
    <row r="172" spans="1:15" s="165" customFormat="1" x14ac:dyDescent="0.3">
      <c r="A172" s="354">
        <v>163</v>
      </c>
      <c r="B172" s="276">
        <v>6213</v>
      </c>
      <c r="C172" s="175" t="s">
        <v>581</v>
      </c>
      <c r="D172" s="279">
        <v>6</v>
      </c>
      <c r="E172" s="277" t="s">
        <v>247</v>
      </c>
      <c r="F172" s="283" t="s">
        <v>582</v>
      </c>
      <c r="G172" s="251" t="s">
        <v>39</v>
      </c>
      <c r="H172" s="175" t="s">
        <v>40</v>
      </c>
      <c r="I172" s="308">
        <v>15</v>
      </c>
      <c r="J172" s="308">
        <v>17</v>
      </c>
      <c r="K172" s="308">
        <v>2</v>
      </c>
      <c r="L172" s="308">
        <v>19</v>
      </c>
      <c r="M172" s="308">
        <v>7</v>
      </c>
      <c r="N172" s="313">
        <f t="shared" si="2"/>
        <v>60</v>
      </c>
      <c r="O172" s="296" t="s">
        <v>993</v>
      </c>
    </row>
    <row r="173" spans="1:15" s="165" customFormat="1" ht="25.5" x14ac:dyDescent="0.3">
      <c r="A173" s="354">
        <v>164</v>
      </c>
      <c r="B173" s="276">
        <v>6232</v>
      </c>
      <c r="C173" s="280" t="s">
        <v>367</v>
      </c>
      <c r="D173" s="279">
        <v>6</v>
      </c>
      <c r="E173" s="277" t="s">
        <v>247</v>
      </c>
      <c r="F173" s="284" t="s">
        <v>368</v>
      </c>
      <c r="G173" s="282" t="s">
        <v>331</v>
      </c>
      <c r="H173" s="280" t="s">
        <v>196</v>
      </c>
      <c r="I173" s="309">
        <v>20</v>
      </c>
      <c r="J173" s="309">
        <v>17</v>
      </c>
      <c r="K173" s="309">
        <v>2</v>
      </c>
      <c r="L173" s="309">
        <v>8</v>
      </c>
      <c r="M173" s="309">
        <v>13</v>
      </c>
      <c r="N173" s="313">
        <f t="shared" si="2"/>
        <v>60</v>
      </c>
      <c r="O173" s="296" t="s">
        <v>993</v>
      </c>
    </row>
    <row r="174" spans="1:15" s="165" customFormat="1" x14ac:dyDescent="0.3">
      <c r="A174" s="354">
        <v>165</v>
      </c>
      <c r="B174" s="276">
        <v>6050</v>
      </c>
      <c r="C174" s="255" t="s">
        <v>261</v>
      </c>
      <c r="D174" s="281">
        <v>6</v>
      </c>
      <c r="E174" s="277" t="s">
        <v>247</v>
      </c>
      <c r="F174" s="282" t="s">
        <v>262</v>
      </c>
      <c r="G174" s="251" t="s">
        <v>39</v>
      </c>
      <c r="H174" s="255" t="s">
        <v>263</v>
      </c>
      <c r="I174" s="310">
        <v>19</v>
      </c>
      <c r="J174" s="310">
        <v>20</v>
      </c>
      <c r="K174" s="310">
        <v>2</v>
      </c>
      <c r="L174" s="310">
        <v>14.5</v>
      </c>
      <c r="M174" s="310">
        <v>4</v>
      </c>
      <c r="N174" s="313">
        <f t="shared" si="2"/>
        <v>59.5</v>
      </c>
      <c r="O174" s="296" t="s">
        <v>993</v>
      </c>
    </row>
    <row r="175" spans="1:15" s="165" customFormat="1" x14ac:dyDescent="0.3">
      <c r="A175" s="354">
        <v>166</v>
      </c>
      <c r="B175" s="276">
        <v>6192</v>
      </c>
      <c r="C175" s="280" t="s">
        <v>485</v>
      </c>
      <c r="D175" s="279">
        <v>6</v>
      </c>
      <c r="E175" s="277" t="s">
        <v>247</v>
      </c>
      <c r="F175" s="284" t="s">
        <v>249</v>
      </c>
      <c r="G175" s="284" t="s">
        <v>48</v>
      </c>
      <c r="H175" s="280" t="s">
        <v>250</v>
      </c>
      <c r="I175" s="309">
        <v>20</v>
      </c>
      <c r="J175" s="309">
        <v>0</v>
      </c>
      <c r="K175" s="309">
        <v>17</v>
      </c>
      <c r="L175" s="309">
        <v>8.5</v>
      </c>
      <c r="M175" s="309">
        <v>14</v>
      </c>
      <c r="N175" s="313">
        <f t="shared" si="2"/>
        <v>59.5</v>
      </c>
      <c r="O175" s="296" t="s">
        <v>993</v>
      </c>
    </row>
    <row r="176" spans="1:15" s="165" customFormat="1" x14ac:dyDescent="0.3">
      <c r="A176" s="354">
        <v>167</v>
      </c>
      <c r="B176" s="276">
        <v>6205</v>
      </c>
      <c r="C176" s="253" t="s">
        <v>283</v>
      </c>
      <c r="D176" s="279">
        <v>6</v>
      </c>
      <c r="E176" s="277" t="s">
        <v>247</v>
      </c>
      <c r="F176" s="251" t="s">
        <v>202</v>
      </c>
      <c r="G176" s="254" t="s">
        <v>48</v>
      </c>
      <c r="H176" s="253" t="s">
        <v>203</v>
      </c>
      <c r="I176" s="311">
        <v>9</v>
      </c>
      <c r="J176" s="311">
        <v>17</v>
      </c>
      <c r="K176" s="311">
        <v>3</v>
      </c>
      <c r="L176" s="311">
        <v>10</v>
      </c>
      <c r="M176" s="311">
        <v>20</v>
      </c>
      <c r="N176" s="313">
        <f t="shared" si="2"/>
        <v>59</v>
      </c>
      <c r="O176" s="296" t="s">
        <v>993</v>
      </c>
    </row>
    <row r="177" spans="1:15" s="165" customFormat="1" x14ac:dyDescent="0.3">
      <c r="A177" s="354">
        <v>168</v>
      </c>
      <c r="B177" s="276">
        <v>6262</v>
      </c>
      <c r="C177" s="280" t="s">
        <v>474</v>
      </c>
      <c r="D177" s="279">
        <v>6</v>
      </c>
      <c r="E177" s="277" t="s">
        <v>247</v>
      </c>
      <c r="F177" s="284" t="s">
        <v>223</v>
      </c>
      <c r="G177" s="284" t="s">
        <v>311</v>
      </c>
      <c r="H177" s="280" t="s">
        <v>224</v>
      </c>
      <c r="I177" s="309">
        <v>20</v>
      </c>
      <c r="J177" s="309">
        <v>20</v>
      </c>
      <c r="K177" s="309">
        <v>2</v>
      </c>
      <c r="L177" s="309">
        <v>14</v>
      </c>
      <c r="M177" s="309">
        <v>3</v>
      </c>
      <c r="N177" s="313">
        <f t="shared" si="2"/>
        <v>59</v>
      </c>
      <c r="O177" s="296" t="s">
        <v>993</v>
      </c>
    </row>
    <row r="178" spans="1:15" s="165" customFormat="1" x14ac:dyDescent="0.3">
      <c r="A178" s="354">
        <v>169</v>
      </c>
      <c r="B178" s="276">
        <v>6190</v>
      </c>
      <c r="C178" s="255" t="s">
        <v>478</v>
      </c>
      <c r="D178" s="279">
        <v>6</v>
      </c>
      <c r="E178" s="277" t="s">
        <v>247</v>
      </c>
      <c r="F178" s="284" t="s">
        <v>105</v>
      </c>
      <c r="G178" s="282" t="s">
        <v>48</v>
      </c>
      <c r="H178" s="255" t="s">
        <v>106</v>
      </c>
      <c r="I178" s="310">
        <v>20</v>
      </c>
      <c r="J178" s="310">
        <v>11</v>
      </c>
      <c r="K178" s="310">
        <v>3</v>
      </c>
      <c r="L178" s="310">
        <v>16.5</v>
      </c>
      <c r="M178" s="310">
        <v>8</v>
      </c>
      <c r="N178" s="313">
        <f t="shared" si="2"/>
        <v>58.5</v>
      </c>
      <c r="O178" s="296" t="s">
        <v>993</v>
      </c>
    </row>
    <row r="179" spans="1:15" s="165" customFormat="1" x14ac:dyDescent="0.3">
      <c r="A179" s="354">
        <v>170</v>
      </c>
      <c r="B179" s="276">
        <v>6047</v>
      </c>
      <c r="C179" s="275" t="s">
        <v>534</v>
      </c>
      <c r="D179" s="281">
        <v>6</v>
      </c>
      <c r="E179" s="277" t="s">
        <v>247</v>
      </c>
      <c r="F179" s="282" t="s">
        <v>223</v>
      </c>
      <c r="G179" s="251" t="s">
        <v>311</v>
      </c>
      <c r="H179" s="275" t="s">
        <v>224</v>
      </c>
      <c r="I179" s="307">
        <v>4</v>
      </c>
      <c r="J179" s="307">
        <v>20</v>
      </c>
      <c r="K179" s="307">
        <v>2</v>
      </c>
      <c r="L179" s="307">
        <v>20</v>
      </c>
      <c r="M179" s="307">
        <v>12</v>
      </c>
      <c r="N179" s="313">
        <f t="shared" si="2"/>
        <v>58</v>
      </c>
      <c r="O179" s="296" t="s">
        <v>993</v>
      </c>
    </row>
    <row r="180" spans="1:15" s="165" customFormat="1" x14ac:dyDescent="0.3">
      <c r="A180" s="354">
        <v>171</v>
      </c>
      <c r="B180" s="276">
        <v>6088</v>
      </c>
      <c r="C180" s="275" t="s">
        <v>408</v>
      </c>
      <c r="D180" s="281">
        <v>6</v>
      </c>
      <c r="E180" s="277" t="s">
        <v>247</v>
      </c>
      <c r="F180" s="282" t="s">
        <v>202</v>
      </c>
      <c r="G180" s="282" t="s">
        <v>48</v>
      </c>
      <c r="H180" s="275" t="s">
        <v>203</v>
      </c>
      <c r="I180" s="307">
        <v>0</v>
      </c>
      <c r="J180" s="307">
        <v>20</v>
      </c>
      <c r="K180" s="307">
        <v>2</v>
      </c>
      <c r="L180" s="307">
        <v>20</v>
      </c>
      <c r="M180" s="307">
        <v>16</v>
      </c>
      <c r="N180" s="313">
        <f t="shared" si="2"/>
        <v>58</v>
      </c>
      <c r="O180" s="296" t="s">
        <v>993</v>
      </c>
    </row>
    <row r="181" spans="1:15" s="165" customFormat="1" x14ac:dyDescent="0.3">
      <c r="A181" s="354">
        <v>172</v>
      </c>
      <c r="B181" s="276">
        <v>6098</v>
      </c>
      <c r="C181" s="253" t="s">
        <v>499</v>
      </c>
      <c r="D181" s="279">
        <v>6</v>
      </c>
      <c r="E181" s="277" t="s">
        <v>247</v>
      </c>
      <c r="F181" s="251" t="s">
        <v>42</v>
      </c>
      <c r="G181" s="254" t="s">
        <v>25</v>
      </c>
      <c r="H181" s="253" t="s">
        <v>43</v>
      </c>
      <c r="I181" s="311">
        <v>20</v>
      </c>
      <c r="J181" s="311">
        <v>2</v>
      </c>
      <c r="K181" s="311">
        <v>3</v>
      </c>
      <c r="L181" s="311">
        <v>13</v>
      </c>
      <c r="M181" s="311">
        <v>19.5</v>
      </c>
      <c r="N181" s="313">
        <f t="shared" si="2"/>
        <v>57.5</v>
      </c>
      <c r="O181" s="296" t="s">
        <v>993</v>
      </c>
    </row>
    <row r="182" spans="1:15" s="165" customFormat="1" x14ac:dyDescent="0.3">
      <c r="A182" s="354">
        <v>173</v>
      </c>
      <c r="B182" s="276">
        <v>6154</v>
      </c>
      <c r="C182" s="255" t="s">
        <v>410</v>
      </c>
      <c r="D182" s="281">
        <v>6</v>
      </c>
      <c r="E182" s="277" t="s">
        <v>247</v>
      </c>
      <c r="F182" s="282" t="s">
        <v>74</v>
      </c>
      <c r="G182" s="251" t="s">
        <v>48</v>
      </c>
      <c r="H182" s="255" t="s">
        <v>75</v>
      </c>
      <c r="I182" s="310">
        <v>15</v>
      </c>
      <c r="J182" s="310">
        <v>2</v>
      </c>
      <c r="K182" s="310">
        <v>2</v>
      </c>
      <c r="L182" s="310">
        <v>18.5</v>
      </c>
      <c r="M182" s="310">
        <v>20</v>
      </c>
      <c r="N182" s="313">
        <f t="shared" si="2"/>
        <v>57.5</v>
      </c>
      <c r="O182" s="296" t="s">
        <v>993</v>
      </c>
    </row>
    <row r="183" spans="1:15" s="165" customFormat="1" x14ac:dyDescent="0.3">
      <c r="A183" s="354">
        <v>174</v>
      </c>
      <c r="B183" s="276">
        <v>6061</v>
      </c>
      <c r="C183" s="280" t="s">
        <v>530</v>
      </c>
      <c r="D183" s="279">
        <v>6</v>
      </c>
      <c r="E183" s="277" t="s">
        <v>247</v>
      </c>
      <c r="F183" s="284" t="s">
        <v>531</v>
      </c>
      <c r="G183" s="282" t="s">
        <v>296</v>
      </c>
      <c r="H183" s="280" t="s">
        <v>53</v>
      </c>
      <c r="I183" s="309">
        <v>13</v>
      </c>
      <c r="J183" s="309">
        <v>2</v>
      </c>
      <c r="K183" s="309">
        <v>13</v>
      </c>
      <c r="L183" s="309">
        <v>16</v>
      </c>
      <c r="M183" s="309">
        <v>13</v>
      </c>
      <c r="N183" s="313">
        <f t="shared" si="2"/>
        <v>57</v>
      </c>
      <c r="O183" s="296" t="s">
        <v>993</v>
      </c>
    </row>
    <row r="184" spans="1:15" s="165" customFormat="1" x14ac:dyDescent="0.3">
      <c r="A184" s="354">
        <v>175</v>
      </c>
      <c r="B184" s="276">
        <v>6149</v>
      </c>
      <c r="C184" s="258" t="s">
        <v>382</v>
      </c>
      <c r="D184" s="281">
        <v>6</v>
      </c>
      <c r="E184" s="276" t="s">
        <v>247</v>
      </c>
      <c r="F184" s="191" t="s">
        <v>383</v>
      </c>
      <c r="G184" s="282" t="s">
        <v>51</v>
      </c>
      <c r="H184" s="258" t="s">
        <v>384</v>
      </c>
      <c r="I184" s="340">
        <v>20</v>
      </c>
      <c r="J184" s="340">
        <v>11</v>
      </c>
      <c r="K184" s="340">
        <v>2</v>
      </c>
      <c r="L184" s="340">
        <v>14</v>
      </c>
      <c r="M184" s="340">
        <v>10</v>
      </c>
      <c r="N184" s="313">
        <f t="shared" si="2"/>
        <v>57</v>
      </c>
      <c r="O184" s="296" t="s">
        <v>993</v>
      </c>
    </row>
    <row r="185" spans="1:15" s="165" customFormat="1" x14ac:dyDescent="0.3">
      <c r="A185" s="354">
        <v>176</v>
      </c>
      <c r="B185" s="276">
        <v>6255</v>
      </c>
      <c r="C185" s="295" t="s">
        <v>516</v>
      </c>
      <c r="D185" s="279">
        <v>6</v>
      </c>
      <c r="E185" s="276" t="s">
        <v>247</v>
      </c>
      <c r="F185" s="282" t="s">
        <v>61</v>
      </c>
      <c r="G185" s="282" t="s">
        <v>25</v>
      </c>
      <c r="H185" s="295" t="s">
        <v>120</v>
      </c>
      <c r="I185" s="312">
        <v>20</v>
      </c>
      <c r="J185" s="312">
        <v>20</v>
      </c>
      <c r="K185" s="312">
        <v>2</v>
      </c>
      <c r="L185" s="312">
        <v>11</v>
      </c>
      <c r="M185" s="312">
        <v>4</v>
      </c>
      <c r="N185" s="313">
        <f t="shared" si="2"/>
        <v>57</v>
      </c>
      <c r="O185" s="296" t="s">
        <v>993</v>
      </c>
    </row>
    <row r="186" spans="1:15" s="165" customFormat="1" x14ac:dyDescent="0.3">
      <c r="A186" s="354">
        <v>177</v>
      </c>
      <c r="B186" s="276">
        <v>6153</v>
      </c>
      <c r="C186" s="280" t="s">
        <v>354</v>
      </c>
      <c r="D186" s="279">
        <v>6</v>
      </c>
      <c r="E186" s="277" t="s">
        <v>247</v>
      </c>
      <c r="F186" s="282" t="s">
        <v>302</v>
      </c>
      <c r="G186" s="282" t="s">
        <v>296</v>
      </c>
      <c r="H186" s="280" t="s">
        <v>246</v>
      </c>
      <c r="I186" s="309">
        <v>13</v>
      </c>
      <c r="J186" s="309">
        <v>11</v>
      </c>
      <c r="K186" s="309">
        <v>2</v>
      </c>
      <c r="L186" s="309">
        <v>20</v>
      </c>
      <c r="M186" s="309">
        <v>10.5</v>
      </c>
      <c r="N186" s="313">
        <f t="shared" si="2"/>
        <v>56.5</v>
      </c>
      <c r="O186" s="296" t="s">
        <v>993</v>
      </c>
    </row>
    <row r="187" spans="1:15" s="165" customFormat="1" x14ac:dyDescent="0.3">
      <c r="A187" s="354">
        <v>178</v>
      </c>
      <c r="B187" s="276">
        <v>6138</v>
      </c>
      <c r="C187" s="280" t="s">
        <v>358</v>
      </c>
      <c r="D187" s="279">
        <v>6</v>
      </c>
      <c r="E187" s="277" t="s">
        <v>247</v>
      </c>
      <c r="F187" s="284" t="s">
        <v>129</v>
      </c>
      <c r="G187" s="284" t="s">
        <v>257</v>
      </c>
      <c r="H187" s="280" t="s">
        <v>130</v>
      </c>
      <c r="I187" s="309">
        <v>0</v>
      </c>
      <c r="J187" s="309">
        <v>20</v>
      </c>
      <c r="K187" s="309">
        <v>12</v>
      </c>
      <c r="L187" s="309">
        <v>20</v>
      </c>
      <c r="M187" s="309">
        <v>4</v>
      </c>
      <c r="N187" s="313">
        <f t="shared" si="2"/>
        <v>56</v>
      </c>
      <c r="O187" s="296" t="s">
        <v>993</v>
      </c>
    </row>
    <row r="188" spans="1:15" s="165" customFormat="1" x14ac:dyDescent="0.3">
      <c r="A188" s="354">
        <v>179</v>
      </c>
      <c r="B188" s="276">
        <v>6157</v>
      </c>
      <c r="C188" s="280" t="s">
        <v>475</v>
      </c>
      <c r="D188" s="281">
        <v>6</v>
      </c>
      <c r="E188" s="277" t="s">
        <v>247</v>
      </c>
      <c r="F188" s="284" t="s">
        <v>336</v>
      </c>
      <c r="G188" s="282" t="s">
        <v>334</v>
      </c>
      <c r="H188" s="280" t="s">
        <v>213</v>
      </c>
      <c r="I188" s="309">
        <v>13</v>
      </c>
      <c r="J188" s="309">
        <v>20</v>
      </c>
      <c r="K188" s="309">
        <v>3</v>
      </c>
      <c r="L188" s="309">
        <v>20</v>
      </c>
      <c r="M188" s="309">
        <v>0</v>
      </c>
      <c r="N188" s="313">
        <f t="shared" si="2"/>
        <v>56</v>
      </c>
      <c r="O188" s="296" t="s">
        <v>993</v>
      </c>
    </row>
    <row r="189" spans="1:15" s="165" customFormat="1" x14ac:dyDescent="0.3">
      <c r="A189" s="354">
        <v>180</v>
      </c>
      <c r="B189" s="276">
        <v>6048</v>
      </c>
      <c r="C189" s="275" t="s">
        <v>584</v>
      </c>
      <c r="D189" s="279">
        <v>6</v>
      </c>
      <c r="E189" s="277" t="s">
        <v>247</v>
      </c>
      <c r="F189" s="251" t="s">
        <v>363</v>
      </c>
      <c r="G189" s="251" t="s">
        <v>296</v>
      </c>
      <c r="H189" s="275" t="s">
        <v>364</v>
      </c>
      <c r="I189" s="307">
        <v>20</v>
      </c>
      <c r="J189" s="307">
        <v>2</v>
      </c>
      <c r="K189" s="307">
        <v>0</v>
      </c>
      <c r="L189" s="307">
        <v>20</v>
      </c>
      <c r="M189" s="307">
        <v>13</v>
      </c>
      <c r="N189" s="313">
        <f t="shared" si="2"/>
        <v>55</v>
      </c>
      <c r="O189" s="296" t="s">
        <v>993</v>
      </c>
    </row>
    <row r="190" spans="1:15" s="165" customFormat="1" x14ac:dyDescent="0.3">
      <c r="A190" s="354">
        <v>181</v>
      </c>
      <c r="B190" s="276">
        <v>6115</v>
      </c>
      <c r="C190" s="255" t="s">
        <v>393</v>
      </c>
      <c r="D190" s="279">
        <v>6</v>
      </c>
      <c r="E190" s="277" t="s">
        <v>247</v>
      </c>
      <c r="F190" s="251" t="s">
        <v>55</v>
      </c>
      <c r="G190" s="251" t="s">
        <v>25</v>
      </c>
      <c r="H190" s="255" t="s">
        <v>56</v>
      </c>
      <c r="I190" s="310">
        <v>20</v>
      </c>
      <c r="J190" s="310">
        <v>11</v>
      </c>
      <c r="K190" s="310">
        <v>2</v>
      </c>
      <c r="L190" s="310">
        <v>17</v>
      </c>
      <c r="M190" s="310">
        <v>5</v>
      </c>
      <c r="N190" s="313">
        <f t="shared" si="2"/>
        <v>55</v>
      </c>
      <c r="O190" s="296" t="s">
        <v>993</v>
      </c>
    </row>
    <row r="191" spans="1:15" s="165" customFormat="1" x14ac:dyDescent="0.3">
      <c r="A191" s="354">
        <v>182</v>
      </c>
      <c r="B191" s="276">
        <v>6139</v>
      </c>
      <c r="C191" s="175" t="s">
        <v>507</v>
      </c>
      <c r="D191" s="279">
        <v>6</v>
      </c>
      <c r="E191" s="277" t="s">
        <v>247</v>
      </c>
      <c r="F191" s="283" t="s">
        <v>423</v>
      </c>
      <c r="G191" s="251" t="s">
        <v>311</v>
      </c>
      <c r="H191" s="175" t="s">
        <v>36</v>
      </c>
      <c r="I191" s="308">
        <v>20</v>
      </c>
      <c r="J191" s="308">
        <v>11</v>
      </c>
      <c r="K191" s="308">
        <v>2</v>
      </c>
      <c r="L191" s="308">
        <v>9</v>
      </c>
      <c r="M191" s="308">
        <v>13</v>
      </c>
      <c r="N191" s="313">
        <f t="shared" si="2"/>
        <v>55</v>
      </c>
      <c r="O191" s="296" t="s">
        <v>993</v>
      </c>
    </row>
    <row r="192" spans="1:15" s="165" customFormat="1" x14ac:dyDescent="0.3">
      <c r="A192" s="354">
        <v>183</v>
      </c>
      <c r="B192" s="276">
        <v>6279</v>
      </c>
      <c r="C192" s="324" t="s">
        <v>974</v>
      </c>
      <c r="D192" s="279">
        <v>6</v>
      </c>
      <c r="E192" s="277" t="s">
        <v>247</v>
      </c>
      <c r="F192" s="289" t="s">
        <v>966</v>
      </c>
      <c r="G192" s="325"/>
      <c r="H192" s="342"/>
      <c r="I192" s="343">
        <v>5</v>
      </c>
      <c r="J192" s="343">
        <v>11</v>
      </c>
      <c r="K192" s="343">
        <v>15</v>
      </c>
      <c r="L192" s="343">
        <v>19</v>
      </c>
      <c r="M192" s="343">
        <v>5</v>
      </c>
      <c r="N192" s="313">
        <f t="shared" si="2"/>
        <v>55</v>
      </c>
      <c r="O192" s="296" t="s">
        <v>993</v>
      </c>
    </row>
    <row r="193" spans="1:15" s="165" customFormat="1" x14ac:dyDescent="0.3">
      <c r="A193" s="354">
        <v>184</v>
      </c>
      <c r="B193" s="276">
        <v>6195</v>
      </c>
      <c r="C193" s="284" t="s">
        <v>594</v>
      </c>
      <c r="D193" s="281">
        <v>6</v>
      </c>
      <c r="E193" s="277" t="s">
        <v>247</v>
      </c>
      <c r="F193" s="280" t="s">
        <v>387</v>
      </c>
      <c r="G193" s="275" t="s">
        <v>25</v>
      </c>
      <c r="H193" s="280" t="s">
        <v>595</v>
      </c>
      <c r="I193" s="309">
        <v>20</v>
      </c>
      <c r="J193" s="309">
        <v>11</v>
      </c>
      <c r="K193" s="309">
        <v>3</v>
      </c>
      <c r="L193" s="309">
        <v>6</v>
      </c>
      <c r="M193" s="309">
        <v>15</v>
      </c>
      <c r="N193" s="313">
        <f t="shared" si="2"/>
        <v>55</v>
      </c>
      <c r="O193" s="296" t="s">
        <v>993</v>
      </c>
    </row>
    <row r="194" spans="1:15" s="165" customFormat="1" x14ac:dyDescent="0.3">
      <c r="A194" s="354">
        <v>185</v>
      </c>
      <c r="B194" s="276">
        <v>6267</v>
      </c>
      <c r="C194" s="275" t="s">
        <v>567</v>
      </c>
      <c r="D194" s="279">
        <v>6</v>
      </c>
      <c r="E194" s="277" t="s">
        <v>247</v>
      </c>
      <c r="F194" s="282" t="s">
        <v>211</v>
      </c>
      <c r="G194" s="251" t="s">
        <v>311</v>
      </c>
      <c r="H194" s="275" t="s">
        <v>212</v>
      </c>
      <c r="I194" s="307">
        <v>9</v>
      </c>
      <c r="J194" s="307">
        <v>20</v>
      </c>
      <c r="K194" s="307">
        <v>2</v>
      </c>
      <c r="L194" s="307">
        <v>10</v>
      </c>
      <c r="M194" s="307">
        <v>14</v>
      </c>
      <c r="N194" s="313">
        <f t="shared" si="2"/>
        <v>55</v>
      </c>
      <c r="O194" s="296" t="s">
        <v>993</v>
      </c>
    </row>
    <row r="195" spans="1:15" s="165" customFormat="1" x14ac:dyDescent="0.3">
      <c r="A195" s="354">
        <v>186</v>
      </c>
      <c r="B195" s="276">
        <v>6001</v>
      </c>
      <c r="C195" s="253" t="s">
        <v>426</v>
      </c>
      <c r="D195" s="279">
        <v>6</v>
      </c>
      <c r="E195" s="277" t="s">
        <v>247</v>
      </c>
      <c r="F195" s="251" t="s">
        <v>427</v>
      </c>
      <c r="G195" s="254" t="s">
        <v>324</v>
      </c>
      <c r="H195" s="253" t="s">
        <v>428</v>
      </c>
      <c r="I195" s="311">
        <v>20</v>
      </c>
      <c r="J195" s="311">
        <v>20</v>
      </c>
      <c r="K195" s="311">
        <v>3</v>
      </c>
      <c r="L195" s="311">
        <v>7.5</v>
      </c>
      <c r="M195" s="311">
        <v>3</v>
      </c>
      <c r="N195" s="313">
        <f t="shared" si="2"/>
        <v>53.5</v>
      </c>
      <c r="O195" s="296" t="s">
        <v>993</v>
      </c>
    </row>
    <row r="196" spans="1:15" s="165" customFormat="1" x14ac:dyDescent="0.3">
      <c r="A196" s="354">
        <v>187</v>
      </c>
      <c r="B196" s="276">
        <v>6078</v>
      </c>
      <c r="C196" s="175" t="s">
        <v>454</v>
      </c>
      <c r="D196" s="281">
        <v>6</v>
      </c>
      <c r="E196" s="277" t="s">
        <v>247</v>
      </c>
      <c r="F196" s="283" t="s">
        <v>936</v>
      </c>
      <c r="G196" s="251" t="s">
        <v>343</v>
      </c>
      <c r="H196" s="175" t="s">
        <v>177</v>
      </c>
      <c r="I196" s="308">
        <v>0</v>
      </c>
      <c r="J196" s="308">
        <v>20</v>
      </c>
      <c r="K196" s="308">
        <v>3</v>
      </c>
      <c r="L196" s="308">
        <v>14</v>
      </c>
      <c r="M196" s="308">
        <v>16</v>
      </c>
      <c r="N196" s="313">
        <f t="shared" si="2"/>
        <v>53</v>
      </c>
      <c r="O196" s="296" t="s">
        <v>993</v>
      </c>
    </row>
    <row r="197" spans="1:15" s="165" customFormat="1" x14ac:dyDescent="0.3">
      <c r="A197" s="354">
        <v>188</v>
      </c>
      <c r="B197" s="276">
        <v>6193</v>
      </c>
      <c r="C197" s="253" t="s">
        <v>460</v>
      </c>
      <c r="D197" s="281">
        <v>6</v>
      </c>
      <c r="E197" s="277" t="s">
        <v>247</v>
      </c>
      <c r="F197" s="254" t="s">
        <v>149</v>
      </c>
      <c r="G197" s="282" t="s">
        <v>48</v>
      </c>
      <c r="H197" s="253" t="s">
        <v>162</v>
      </c>
      <c r="I197" s="311">
        <v>9</v>
      </c>
      <c r="J197" s="311">
        <v>20</v>
      </c>
      <c r="K197" s="311">
        <v>0</v>
      </c>
      <c r="L197" s="311">
        <v>14</v>
      </c>
      <c r="M197" s="311">
        <v>10</v>
      </c>
      <c r="N197" s="313">
        <f t="shared" si="2"/>
        <v>53</v>
      </c>
      <c r="O197" s="296" t="s">
        <v>993</v>
      </c>
    </row>
    <row r="198" spans="1:15" s="165" customFormat="1" x14ac:dyDescent="0.3">
      <c r="A198" s="354">
        <v>189</v>
      </c>
      <c r="B198" s="276">
        <v>6242</v>
      </c>
      <c r="C198" s="253" t="s">
        <v>456</v>
      </c>
      <c r="D198" s="281">
        <v>6</v>
      </c>
      <c r="E198" s="277" t="s">
        <v>247</v>
      </c>
      <c r="F198" s="251" t="s">
        <v>100</v>
      </c>
      <c r="G198" s="254" t="s">
        <v>257</v>
      </c>
      <c r="H198" s="253" t="s">
        <v>101</v>
      </c>
      <c r="I198" s="311">
        <v>5</v>
      </c>
      <c r="J198" s="311">
        <v>17</v>
      </c>
      <c r="K198" s="311">
        <v>3</v>
      </c>
      <c r="L198" s="311">
        <v>11</v>
      </c>
      <c r="M198" s="311">
        <v>17</v>
      </c>
      <c r="N198" s="313">
        <f t="shared" si="2"/>
        <v>53</v>
      </c>
      <c r="O198" s="296" t="s">
        <v>993</v>
      </c>
    </row>
    <row r="199" spans="1:15" s="165" customFormat="1" x14ac:dyDescent="0.3">
      <c r="A199" s="354">
        <v>190</v>
      </c>
      <c r="B199" s="276">
        <v>6057</v>
      </c>
      <c r="C199" s="253" t="s">
        <v>467</v>
      </c>
      <c r="D199" s="279">
        <v>6</v>
      </c>
      <c r="E199" s="277" t="s">
        <v>247</v>
      </c>
      <c r="F199" s="251" t="s">
        <v>468</v>
      </c>
      <c r="G199" s="254" t="s">
        <v>343</v>
      </c>
      <c r="H199" s="253" t="s">
        <v>234</v>
      </c>
      <c r="I199" s="311">
        <v>20</v>
      </c>
      <c r="J199" s="311">
        <v>11</v>
      </c>
      <c r="K199" s="311">
        <v>2</v>
      </c>
      <c r="L199" s="311">
        <v>1.5</v>
      </c>
      <c r="M199" s="311">
        <v>17.5</v>
      </c>
      <c r="N199" s="313">
        <f t="shared" si="2"/>
        <v>52</v>
      </c>
      <c r="O199" s="296"/>
    </row>
    <row r="200" spans="1:15" s="165" customFormat="1" x14ac:dyDescent="0.3">
      <c r="A200" s="354">
        <v>191</v>
      </c>
      <c r="B200" s="276">
        <v>6107</v>
      </c>
      <c r="C200" s="282" t="s">
        <v>618</v>
      </c>
      <c r="D200" s="281">
        <v>6</v>
      </c>
      <c r="E200" s="277" t="s">
        <v>247</v>
      </c>
      <c r="F200" s="275" t="s">
        <v>211</v>
      </c>
      <c r="G200" s="255" t="s">
        <v>311</v>
      </c>
      <c r="H200" s="275" t="s">
        <v>212</v>
      </c>
      <c r="I200" s="307">
        <v>5</v>
      </c>
      <c r="J200" s="307">
        <v>11</v>
      </c>
      <c r="K200" s="307">
        <v>2</v>
      </c>
      <c r="L200" s="307">
        <v>20</v>
      </c>
      <c r="M200" s="307">
        <v>14</v>
      </c>
      <c r="N200" s="313">
        <f t="shared" si="2"/>
        <v>52</v>
      </c>
      <c r="O200" s="296"/>
    </row>
    <row r="201" spans="1:15" s="165" customFormat="1" x14ac:dyDescent="0.3">
      <c r="A201" s="354">
        <v>192</v>
      </c>
      <c r="B201" s="276">
        <v>6129</v>
      </c>
      <c r="C201" s="295" t="s">
        <v>580</v>
      </c>
      <c r="D201" s="281">
        <v>6</v>
      </c>
      <c r="E201" s="276" t="s">
        <v>247</v>
      </c>
      <c r="F201" s="282" t="s">
        <v>559</v>
      </c>
      <c r="G201" s="282" t="s">
        <v>39</v>
      </c>
      <c r="H201" s="295" t="s">
        <v>170</v>
      </c>
      <c r="I201" s="312">
        <v>20</v>
      </c>
      <c r="J201" s="312">
        <v>16</v>
      </c>
      <c r="K201" s="312">
        <v>3</v>
      </c>
      <c r="L201" s="312">
        <v>8</v>
      </c>
      <c r="M201" s="312">
        <v>5</v>
      </c>
      <c r="N201" s="313">
        <f t="shared" si="2"/>
        <v>52</v>
      </c>
      <c r="O201" s="296"/>
    </row>
    <row r="202" spans="1:15" s="165" customFormat="1" x14ac:dyDescent="0.3">
      <c r="A202" s="354">
        <v>193</v>
      </c>
      <c r="B202" s="276">
        <v>6210</v>
      </c>
      <c r="C202" s="255" t="s">
        <v>414</v>
      </c>
      <c r="D202" s="281">
        <v>6</v>
      </c>
      <c r="E202" s="277" t="s">
        <v>247</v>
      </c>
      <c r="F202" s="251" t="s">
        <v>112</v>
      </c>
      <c r="G202" s="251" t="s">
        <v>48</v>
      </c>
      <c r="H202" s="255" t="s">
        <v>113</v>
      </c>
      <c r="I202" s="310">
        <v>20</v>
      </c>
      <c r="J202" s="310">
        <v>2</v>
      </c>
      <c r="K202" s="310">
        <v>3</v>
      </c>
      <c r="L202" s="310">
        <v>7</v>
      </c>
      <c r="M202" s="310">
        <v>20</v>
      </c>
      <c r="N202" s="313">
        <f t="shared" ref="N202:N265" si="3">SUM(I202:M202)</f>
        <v>52</v>
      </c>
      <c r="O202" s="296"/>
    </row>
    <row r="203" spans="1:15" s="165" customFormat="1" x14ac:dyDescent="0.3">
      <c r="A203" s="354">
        <v>194</v>
      </c>
      <c r="B203" s="276">
        <v>6084</v>
      </c>
      <c r="C203" s="282" t="s">
        <v>617</v>
      </c>
      <c r="D203" s="279">
        <v>6</v>
      </c>
      <c r="E203" s="277" t="s">
        <v>247</v>
      </c>
      <c r="F203" s="275" t="s">
        <v>112</v>
      </c>
      <c r="G203" s="255" t="s">
        <v>48</v>
      </c>
      <c r="H203" s="275" t="s">
        <v>113</v>
      </c>
      <c r="I203" s="307">
        <v>20</v>
      </c>
      <c r="J203" s="307">
        <v>11</v>
      </c>
      <c r="K203" s="307">
        <v>0</v>
      </c>
      <c r="L203" s="307">
        <v>17</v>
      </c>
      <c r="M203" s="307">
        <v>3</v>
      </c>
      <c r="N203" s="313">
        <f t="shared" si="3"/>
        <v>51</v>
      </c>
      <c r="O203" s="296"/>
    </row>
    <row r="204" spans="1:15" s="165" customFormat="1" x14ac:dyDescent="0.3">
      <c r="A204" s="354">
        <v>195</v>
      </c>
      <c r="B204" s="276">
        <v>6252</v>
      </c>
      <c r="C204" s="254" t="s">
        <v>615</v>
      </c>
      <c r="D204" s="279">
        <v>6</v>
      </c>
      <c r="E204" s="277" t="s">
        <v>247</v>
      </c>
      <c r="F204" s="255" t="s">
        <v>42</v>
      </c>
      <c r="G204" s="253" t="s">
        <v>25</v>
      </c>
      <c r="H204" s="253" t="s">
        <v>43</v>
      </c>
      <c r="I204" s="311">
        <v>0</v>
      </c>
      <c r="J204" s="311">
        <v>8</v>
      </c>
      <c r="K204" s="311">
        <v>3</v>
      </c>
      <c r="L204" s="311">
        <v>20</v>
      </c>
      <c r="M204" s="311">
        <v>20</v>
      </c>
      <c r="N204" s="313">
        <f t="shared" si="3"/>
        <v>51</v>
      </c>
      <c r="O204" s="296"/>
    </row>
    <row r="205" spans="1:15" s="165" customFormat="1" x14ac:dyDescent="0.3">
      <c r="A205" s="354">
        <v>196</v>
      </c>
      <c r="B205" s="276">
        <v>6005</v>
      </c>
      <c r="C205" s="175" t="s">
        <v>520</v>
      </c>
      <c r="D205" s="279">
        <v>6</v>
      </c>
      <c r="E205" s="277" t="s">
        <v>247</v>
      </c>
      <c r="F205" s="283" t="s">
        <v>211</v>
      </c>
      <c r="G205" s="251" t="s">
        <v>311</v>
      </c>
      <c r="H205" s="175" t="s">
        <v>212</v>
      </c>
      <c r="I205" s="308">
        <v>9</v>
      </c>
      <c r="J205" s="308">
        <v>17</v>
      </c>
      <c r="K205" s="308">
        <v>3</v>
      </c>
      <c r="L205" s="308">
        <v>14</v>
      </c>
      <c r="M205" s="308">
        <v>7</v>
      </c>
      <c r="N205" s="313">
        <f t="shared" si="3"/>
        <v>50</v>
      </c>
      <c r="O205" s="296"/>
    </row>
    <row r="206" spans="1:15" s="165" customFormat="1" x14ac:dyDescent="0.3">
      <c r="A206" s="354">
        <v>197</v>
      </c>
      <c r="B206" s="276">
        <v>6237</v>
      </c>
      <c r="C206" s="280" t="s">
        <v>494</v>
      </c>
      <c r="D206" s="279">
        <v>6</v>
      </c>
      <c r="E206" s="277" t="s">
        <v>247</v>
      </c>
      <c r="F206" s="284" t="s">
        <v>55</v>
      </c>
      <c r="G206" s="282" t="s">
        <v>25</v>
      </c>
      <c r="H206" s="280" t="s">
        <v>56</v>
      </c>
      <c r="I206" s="309">
        <v>20</v>
      </c>
      <c r="J206" s="309">
        <v>10</v>
      </c>
      <c r="K206" s="309">
        <v>3</v>
      </c>
      <c r="L206" s="309">
        <v>11</v>
      </c>
      <c r="M206" s="309">
        <v>6</v>
      </c>
      <c r="N206" s="313">
        <f t="shared" si="3"/>
        <v>50</v>
      </c>
      <c r="O206" s="296"/>
    </row>
    <row r="207" spans="1:15" s="165" customFormat="1" ht="25.5" x14ac:dyDescent="0.3">
      <c r="A207" s="354">
        <v>198</v>
      </c>
      <c r="B207" s="276">
        <v>6249</v>
      </c>
      <c r="C207" s="280" t="s">
        <v>300</v>
      </c>
      <c r="D207" s="279">
        <v>6</v>
      </c>
      <c r="E207" s="277" t="s">
        <v>247</v>
      </c>
      <c r="F207" s="284" t="s">
        <v>298</v>
      </c>
      <c r="G207" s="282" t="s">
        <v>296</v>
      </c>
      <c r="H207" s="280" t="s">
        <v>299</v>
      </c>
      <c r="I207" s="309">
        <v>20</v>
      </c>
      <c r="J207" s="309">
        <v>20</v>
      </c>
      <c r="K207" s="309">
        <v>2</v>
      </c>
      <c r="L207" s="309">
        <v>8</v>
      </c>
      <c r="M207" s="309">
        <v>0</v>
      </c>
      <c r="N207" s="313">
        <f t="shared" si="3"/>
        <v>50</v>
      </c>
      <c r="O207" s="296"/>
    </row>
    <row r="208" spans="1:15" s="165" customFormat="1" x14ac:dyDescent="0.3">
      <c r="A208" s="354">
        <v>199</v>
      </c>
      <c r="B208" s="276">
        <v>6033</v>
      </c>
      <c r="C208" s="275" t="s">
        <v>395</v>
      </c>
      <c r="D208" s="279">
        <v>6</v>
      </c>
      <c r="E208" s="277" t="s">
        <v>247</v>
      </c>
      <c r="F208" s="282" t="s">
        <v>182</v>
      </c>
      <c r="G208" s="251" t="s">
        <v>25</v>
      </c>
      <c r="H208" s="275" t="s">
        <v>276</v>
      </c>
      <c r="I208" s="307">
        <v>0</v>
      </c>
      <c r="J208" s="307">
        <v>20</v>
      </c>
      <c r="K208" s="307">
        <v>3</v>
      </c>
      <c r="L208" s="307">
        <v>20</v>
      </c>
      <c r="M208" s="307">
        <v>6</v>
      </c>
      <c r="N208" s="313">
        <f t="shared" si="3"/>
        <v>49</v>
      </c>
      <c r="O208" s="296"/>
    </row>
    <row r="209" spans="1:15" s="165" customFormat="1" x14ac:dyDescent="0.3">
      <c r="A209" s="354">
        <v>200</v>
      </c>
      <c r="B209" s="276">
        <v>6046</v>
      </c>
      <c r="C209" s="282" t="s">
        <v>601</v>
      </c>
      <c r="D209" s="281">
        <v>6</v>
      </c>
      <c r="E209" s="277" t="s">
        <v>247</v>
      </c>
      <c r="F209" s="275" t="s">
        <v>509</v>
      </c>
      <c r="G209" s="255" t="s">
        <v>324</v>
      </c>
      <c r="H209" s="275" t="s">
        <v>186</v>
      </c>
      <c r="I209" s="307">
        <v>13</v>
      </c>
      <c r="J209" s="307">
        <v>20</v>
      </c>
      <c r="K209" s="307">
        <v>1</v>
      </c>
      <c r="L209" s="307">
        <v>4</v>
      </c>
      <c r="M209" s="307">
        <v>11</v>
      </c>
      <c r="N209" s="313">
        <f t="shared" si="3"/>
        <v>49</v>
      </c>
      <c r="O209" s="296"/>
    </row>
    <row r="210" spans="1:15" s="165" customFormat="1" x14ac:dyDescent="0.3">
      <c r="A210" s="354">
        <v>201</v>
      </c>
      <c r="B210" s="276">
        <v>6180</v>
      </c>
      <c r="C210" s="175" t="s">
        <v>556</v>
      </c>
      <c r="D210" s="281">
        <v>6</v>
      </c>
      <c r="E210" s="277" t="s">
        <v>247</v>
      </c>
      <c r="F210" s="283" t="s">
        <v>298</v>
      </c>
      <c r="G210" s="251" t="s">
        <v>296</v>
      </c>
      <c r="H210" s="189" t="s">
        <v>299</v>
      </c>
      <c r="I210" s="310">
        <v>20</v>
      </c>
      <c r="J210" s="310">
        <v>17</v>
      </c>
      <c r="K210" s="310">
        <v>4</v>
      </c>
      <c r="L210" s="310">
        <v>8</v>
      </c>
      <c r="M210" s="310">
        <v>0</v>
      </c>
      <c r="N210" s="313">
        <f t="shared" si="3"/>
        <v>49</v>
      </c>
      <c r="O210" s="296"/>
    </row>
    <row r="211" spans="1:15" s="165" customFormat="1" x14ac:dyDescent="0.3">
      <c r="A211" s="354">
        <v>202</v>
      </c>
      <c r="B211" s="276">
        <v>6214</v>
      </c>
      <c r="C211" s="280" t="s">
        <v>565</v>
      </c>
      <c r="D211" s="279">
        <v>6</v>
      </c>
      <c r="E211" s="277" t="s">
        <v>247</v>
      </c>
      <c r="F211" s="284" t="s">
        <v>531</v>
      </c>
      <c r="G211" s="282" t="s">
        <v>296</v>
      </c>
      <c r="H211" s="280" t="s">
        <v>53</v>
      </c>
      <c r="I211" s="309">
        <v>0</v>
      </c>
      <c r="J211" s="309">
        <v>17</v>
      </c>
      <c r="K211" s="309">
        <v>3</v>
      </c>
      <c r="L211" s="309">
        <v>14</v>
      </c>
      <c r="M211" s="309">
        <v>15</v>
      </c>
      <c r="N211" s="313">
        <f t="shared" si="3"/>
        <v>49</v>
      </c>
      <c r="O211" s="296"/>
    </row>
    <row r="212" spans="1:15" s="165" customFormat="1" x14ac:dyDescent="0.3">
      <c r="A212" s="354">
        <v>203</v>
      </c>
      <c r="B212" s="276">
        <v>6025</v>
      </c>
      <c r="C212" s="280" t="s">
        <v>517</v>
      </c>
      <c r="D212" s="281">
        <v>6</v>
      </c>
      <c r="E212" s="277" t="s">
        <v>247</v>
      </c>
      <c r="F212" s="284" t="s">
        <v>182</v>
      </c>
      <c r="G212" s="282" t="s">
        <v>25</v>
      </c>
      <c r="H212" s="280" t="s">
        <v>276</v>
      </c>
      <c r="I212" s="309">
        <v>13</v>
      </c>
      <c r="J212" s="309">
        <v>0</v>
      </c>
      <c r="K212" s="309">
        <v>3</v>
      </c>
      <c r="L212" s="309">
        <v>18.5</v>
      </c>
      <c r="M212" s="309">
        <v>14</v>
      </c>
      <c r="N212" s="313">
        <f t="shared" si="3"/>
        <v>48.5</v>
      </c>
      <c r="O212" s="296"/>
    </row>
    <row r="213" spans="1:15" s="165" customFormat="1" x14ac:dyDescent="0.3">
      <c r="A213" s="354">
        <v>204</v>
      </c>
      <c r="B213" s="276">
        <v>6127</v>
      </c>
      <c r="C213" s="255" t="s">
        <v>583</v>
      </c>
      <c r="D213" s="281">
        <v>6</v>
      </c>
      <c r="E213" s="277" t="s">
        <v>247</v>
      </c>
      <c r="F213" s="251" t="s">
        <v>531</v>
      </c>
      <c r="G213" s="251" t="s">
        <v>296</v>
      </c>
      <c r="H213" s="275" t="s">
        <v>53</v>
      </c>
      <c r="I213" s="307">
        <v>5</v>
      </c>
      <c r="J213" s="307">
        <v>20</v>
      </c>
      <c r="K213" s="307">
        <v>2</v>
      </c>
      <c r="L213" s="307">
        <v>11.5</v>
      </c>
      <c r="M213" s="307">
        <v>10</v>
      </c>
      <c r="N213" s="313">
        <f t="shared" si="3"/>
        <v>48.5</v>
      </c>
      <c r="O213" s="296"/>
    </row>
    <row r="214" spans="1:15" s="165" customFormat="1" x14ac:dyDescent="0.3">
      <c r="A214" s="354">
        <v>205</v>
      </c>
      <c r="B214" s="276">
        <v>6076</v>
      </c>
      <c r="C214" s="275" t="s">
        <v>515</v>
      </c>
      <c r="D214" s="281">
        <v>6</v>
      </c>
      <c r="E214" s="277" t="s">
        <v>247</v>
      </c>
      <c r="F214" s="282" t="s">
        <v>238</v>
      </c>
      <c r="G214" s="282" t="s">
        <v>343</v>
      </c>
      <c r="H214" s="275" t="s">
        <v>243</v>
      </c>
      <c r="I214" s="307">
        <v>20</v>
      </c>
      <c r="J214" s="307">
        <v>4</v>
      </c>
      <c r="K214" s="307">
        <v>1</v>
      </c>
      <c r="L214" s="307">
        <v>17</v>
      </c>
      <c r="M214" s="307">
        <v>6</v>
      </c>
      <c r="N214" s="313">
        <f t="shared" si="3"/>
        <v>48</v>
      </c>
      <c r="O214" s="296"/>
    </row>
    <row r="215" spans="1:15" s="165" customFormat="1" x14ac:dyDescent="0.3">
      <c r="A215" s="354">
        <v>206</v>
      </c>
      <c r="B215" s="276">
        <v>6134</v>
      </c>
      <c r="C215" s="175" t="s">
        <v>521</v>
      </c>
      <c r="D215" s="281">
        <v>6</v>
      </c>
      <c r="E215" s="277" t="s">
        <v>247</v>
      </c>
      <c r="F215" s="283" t="s">
        <v>509</v>
      </c>
      <c r="G215" s="251" t="s">
        <v>324</v>
      </c>
      <c r="H215" s="175" t="s">
        <v>186</v>
      </c>
      <c r="I215" s="308">
        <v>15</v>
      </c>
      <c r="J215" s="308">
        <v>2</v>
      </c>
      <c r="K215" s="308">
        <v>3</v>
      </c>
      <c r="L215" s="308">
        <v>18</v>
      </c>
      <c r="M215" s="308">
        <v>10</v>
      </c>
      <c r="N215" s="313">
        <f t="shared" si="3"/>
        <v>48</v>
      </c>
      <c r="O215" s="296"/>
    </row>
    <row r="216" spans="1:15" s="165" customFormat="1" x14ac:dyDescent="0.3">
      <c r="A216" s="354">
        <v>207</v>
      </c>
      <c r="B216" s="276">
        <v>6167</v>
      </c>
      <c r="C216" s="175" t="s">
        <v>573</v>
      </c>
      <c r="D216" s="279">
        <v>6</v>
      </c>
      <c r="E216" s="277" t="s">
        <v>247</v>
      </c>
      <c r="F216" s="283" t="s">
        <v>333</v>
      </c>
      <c r="G216" s="251" t="s">
        <v>334</v>
      </c>
      <c r="H216" s="175" t="s">
        <v>27</v>
      </c>
      <c r="I216" s="308">
        <v>20</v>
      </c>
      <c r="J216" s="308">
        <v>17</v>
      </c>
      <c r="K216" s="308">
        <v>3</v>
      </c>
      <c r="L216" s="308">
        <v>8</v>
      </c>
      <c r="M216" s="308">
        <v>0</v>
      </c>
      <c r="N216" s="313">
        <f t="shared" si="3"/>
        <v>48</v>
      </c>
      <c r="O216" s="296"/>
    </row>
    <row r="217" spans="1:15" s="165" customFormat="1" x14ac:dyDescent="0.3">
      <c r="A217" s="354">
        <v>208</v>
      </c>
      <c r="B217" s="276">
        <v>6165</v>
      </c>
      <c r="C217" s="275" t="s">
        <v>407</v>
      </c>
      <c r="D217" s="279">
        <v>6</v>
      </c>
      <c r="E217" s="277" t="s">
        <v>247</v>
      </c>
      <c r="F217" s="284" t="s">
        <v>55</v>
      </c>
      <c r="G217" s="282" t="s">
        <v>25</v>
      </c>
      <c r="H217" s="280" t="s">
        <v>56</v>
      </c>
      <c r="I217" s="309">
        <v>20</v>
      </c>
      <c r="J217" s="309">
        <v>2</v>
      </c>
      <c r="K217" s="309">
        <v>0</v>
      </c>
      <c r="L217" s="309">
        <v>13</v>
      </c>
      <c r="M217" s="309">
        <v>12.5</v>
      </c>
      <c r="N217" s="313">
        <f>SUM(I217:M217)</f>
        <v>47.5</v>
      </c>
      <c r="O217" s="296"/>
    </row>
    <row r="218" spans="1:15" s="165" customFormat="1" x14ac:dyDescent="0.3">
      <c r="A218" s="354">
        <v>209</v>
      </c>
      <c r="B218" s="276">
        <v>6094</v>
      </c>
      <c r="C218" s="275" t="s">
        <v>579</v>
      </c>
      <c r="D218" s="279">
        <v>6</v>
      </c>
      <c r="E218" s="277" t="s">
        <v>247</v>
      </c>
      <c r="F218" s="282" t="s">
        <v>95</v>
      </c>
      <c r="G218" s="251" t="s">
        <v>257</v>
      </c>
      <c r="H218" s="275" t="s">
        <v>96</v>
      </c>
      <c r="I218" s="307">
        <v>0</v>
      </c>
      <c r="J218" s="307">
        <v>17</v>
      </c>
      <c r="K218" s="307">
        <v>0</v>
      </c>
      <c r="L218" s="307">
        <v>20</v>
      </c>
      <c r="M218" s="307">
        <v>10</v>
      </c>
      <c r="N218" s="313">
        <f t="shared" si="3"/>
        <v>47</v>
      </c>
      <c r="O218" s="296"/>
    </row>
    <row r="219" spans="1:15" s="165" customFormat="1" x14ac:dyDescent="0.3">
      <c r="A219" s="354">
        <v>210</v>
      </c>
      <c r="B219" s="276">
        <v>6175</v>
      </c>
      <c r="C219" s="255" t="s">
        <v>588</v>
      </c>
      <c r="D219" s="281">
        <v>6</v>
      </c>
      <c r="E219" s="277" t="s">
        <v>247</v>
      </c>
      <c r="F219" s="282" t="s">
        <v>589</v>
      </c>
      <c r="G219" s="251" t="s">
        <v>324</v>
      </c>
      <c r="H219" s="255" t="s">
        <v>248</v>
      </c>
      <c r="I219" s="310">
        <v>20</v>
      </c>
      <c r="J219" s="310">
        <v>2</v>
      </c>
      <c r="K219" s="310">
        <v>2</v>
      </c>
      <c r="L219" s="310">
        <v>20</v>
      </c>
      <c r="M219" s="310">
        <v>3</v>
      </c>
      <c r="N219" s="313">
        <f t="shared" si="3"/>
        <v>47</v>
      </c>
      <c r="O219" s="296"/>
    </row>
    <row r="220" spans="1:15" s="165" customFormat="1" x14ac:dyDescent="0.3">
      <c r="A220" s="354">
        <v>211</v>
      </c>
      <c r="B220" s="276">
        <v>6226</v>
      </c>
      <c r="C220" s="280" t="s">
        <v>318</v>
      </c>
      <c r="D220" s="279">
        <v>6</v>
      </c>
      <c r="E220" s="277" t="s">
        <v>247</v>
      </c>
      <c r="F220" s="284" t="s">
        <v>319</v>
      </c>
      <c r="G220" s="282" t="s">
        <v>320</v>
      </c>
      <c r="H220" s="280" t="s">
        <v>321</v>
      </c>
      <c r="I220" s="309">
        <v>0</v>
      </c>
      <c r="J220" s="309">
        <v>20</v>
      </c>
      <c r="K220" s="309">
        <v>3</v>
      </c>
      <c r="L220" s="309">
        <v>8</v>
      </c>
      <c r="M220" s="309">
        <v>16</v>
      </c>
      <c r="N220" s="313">
        <f t="shared" si="3"/>
        <v>47</v>
      </c>
      <c r="O220" s="296"/>
    </row>
    <row r="221" spans="1:15" s="165" customFormat="1" x14ac:dyDescent="0.3">
      <c r="A221" s="354">
        <v>212</v>
      </c>
      <c r="B221" s="276">
        <v>6086</v>
      </c>
      <c r="C221" s="280" t="s">
        <v>477</v>
      </c>
      <c r="D221" s="281">
        <v>6</v>
      </c>
      <c r="E221" s="277" t="s">
        <v>247</v>
      </c>
      <c r="F221" s="284" t="s">
        <v>167</v>
      </c>
      <c r="G221" s="282" t="s">
        <v>25</v>
      </c>
      <c r="H221" s="280" t="s">
        <v>168</v>
      </c>
      <c r="I221" s="309">
        <v>5</v>
      </c>
      <c r="J221" s="309">
        <v>17</v>
      </c>
      <c r="K221" s="309">
        <v>2</v>
      </c>
      <c r="L221" s="309">
        <v>18.5</v>
      </c>
      <c r="M221" s="309">
        <v>4</v>
      </c>
      <c r="N221" s="313">
        <f t="shared" si="3"/>
        <v>46.5</v>
      </c>
      <c r="O221" s="296"/>
    </row>
    <row r="222" spans="1:15" s="165" customFormat="1" ht="25.5" x14ac:dyDescent="0.3">
      <c r="A222" s="354">
        <v>213</v>
      </c>
      <c r="B222" s="276">
        <v>6019</v>
      </c>
      <c r="C222" s="280" t="s">
        <v>469</v>
      </c>
      <c r="D222" s="281">
        <v>6</v>
      </c>
      <c r="E222" s="277" t="s">
        <v>247</v>
      </c>
      <c r="F222" s="284" t="s">
        <v>468</v>
      </c>
      <c r="G222" s="282" t="s">
        <v>343</v>
      </c>
      <c r="H222" s="280" t="s">
        <v>234</v>
      </c>
      <c r="I222" s="309">
        <v>13</v>
      </c>
      <c r="J222" s="309">
        <v>2</v>
      </c>
      <c r="K222" s="309">
        <v>2</v>
      </c>
      <c r="L222" s="309">
        <v>14</v>
      </c>
      <c r="M222" s="309">
        <v>15</v>
      </c>
      <c r="N222" s="313">
        <f t="shared" si="3"/>
        <v>46</v>
      </c>
      <c r="O222" s="296"/>
    </row>
    <row r="223" spans="1:15" s="165" customFormat="1" x14ac:dyDescent="0.3">
      <c r="A223" s="354">
        <v>214</v>
      </c>
      <c r="B223" s="276">
        <v>6038</v>
      </c>
      <c r="C223" s="255" t="s">
        <v>522</v>
      </c>
      <c r="D223" s="279">
        <v>6</v>
      </c>
      <c r="E223" s="277" t="s">
        <v>247</v>
      </c>
      <c r="F223" s="251" t="s">
        <v>523</v>
      </c>
      <c r="G223" s="251" t="s">
        <v>324</v>
      </c>
      <c r="H223" s="255" t="s">
        <v>524</v>
      </c>
      <c r="I223" s="310">
        <v>0</v>
      </c>
      <c r="J223" s="310">
        <v>11</v>
      </c>
      <c r="K223" s="310">
        <v>3</v>
      </c>
      <c r="L223" s="310">
        <v>15</v>
      </c>
      <c r="M223" s="310">
        <v>17</v>
      </c>
      <c r="N223" s="313">
        <f t="shared" si="3"/>
        <v>46</v>
      </c>
      <c r="O223" s="296"/>
    </row>
    <row r="224" spans="1:15" s="165" customFormat="1" x14ac:dyDescent="0.3">
      <c r="A224" s="354">
        <v>215</v>
      </c>
      <c r="B224" s="276">
        <v>6230</v>
      </c>
      <c r="C224" s="255" t="s">
        <v>483</v>
      </c>
      <c r="D224" s="279">
        <v>6</v>
      </c>
      <c r="E224" s="277" t="s">
        <v>247</v>
      </c>
      <c r="F224" s="251" t="s">
        <v>387</v>
      </c>
      <c r="G224" s="251" t="s">
        <v>25</v>
      </c>
      <c r="H224" s="275" t="s">
        <v>388</v>
      </c>
      <c r="I224" s="307">
        <v>9</v>
      </c>
      <c r="J224" s="307">
        <v>17</v>
      </c>
      <c r="K224" s="307">
        <v>1</v>
      </c>
      <c r="L224" s="307">
        <v>4.5</v>
      </c>
      <c r="M224" s="307">
        <v>14</v>
      </c>
      <c r="N224" s="313">
        <f t="shared" si="3"/>
        <v>45.5</v>
      </c>
      <c r="O224" s="296"/>
    </row>
    <row r="225" spans="1:15" s="165" customFormat="1" x14ac:dyDescent="0.3">
      <c r="A225" s="354">
        <v>216</v>
      </c>
      <c r="B225" s="276">
        <v>6258</v>
      </c>
      <c r="C225" s="175" t="s">
        <v>572</v>
      </c>
      <c r="D225" s="281">
        <v>6</v>
      </c>
      <c r="E225" s="277" t="s">
        <v>247</v>
      </c>
      <c r="F225" s="283" t="s">
        <v>327</v>
      </c>
      <c r="G225" s="251" t="s">
        <v>324</v>
      </c>
      <c r="H225" s="175" t="s">
        <v>328</v>
      </c>
      <c r="I225" s="308">
        <v>20</v>
      </c>
      <c r="J225" s="308">
        <v>0</v>
      </c>
      <c r="K225" s="308">
        <v>2</v>
      </c>
      <c r="L225" s="308">
        <v>11</v>
      </c>
      <c r="M225" s="308">
        <v>12.5</v>
      </c>
      <c r="N225" s="313">
        <f t="shared" si="3"/>
        <v>45.5</v>
      </c>
      <c r="O225" s="296"/>
    </row>
    <row r="226" spans="1:15" s="165" customFormat="1" x14ac:dyDescent="0.3">
      <c r="A226" s="354">
        <v>217</v>
      </c>
      <c r="B226" s="276">
        <v>6020</v>
      </c>
      <c r="C226" s="253" t="s">
        <v>457</v>
      </c>
      <c r="D226" s="279">
        <v>6</v>
      </c>
      <c r="E226" s="277" t="s">
        <v>247</v>
      </c>
      <c r="F226" s="251" t="s">
        <v>58</v>
      </c>
      <c r="G226" s="254" t="s">
        <v>25</v>
      </c>
      <c r="H226" s="253" t="s">
        <v>207</v>
      </c>
      <c r="I226" s="311">
        <v>0</v>
      </c>
      <c r="J226" s="311">
        <v>20</v>
      </c>
      <c r="K226" s="311">
        <v>3</v>
      </c>
      <c r="L226" s="311">
        <v>14</v>
      </c>
      <c r="M226" s="311">
        <v>8</v>
      </c>
      <c r="N226" s="313">
        <f t="shared" si="3"/>
        <v>45</v>
      </c>
      <c r="O226" s="296"/>
    </row>
    <row r="227" spans="1:15" s="165" customFormat="1" x14ac:dyDescent="0.3">
      <c r="A227" s="354">
        <v>218</v>
      </c>
      <c r="B227" s="276">
        <v>6196</v>
      </c>
      <c r="C227" s="282" t="s">
        <v>608</v>
      </c>
      <c r="D227" s="281">
        <v>6</v>
      </c>
      <c r="E227" s="277" t="s">
        <v>247</v>
      </c>
      <c r="F227" s="280" t="s">
        <v>609</v>
      </c>
      <c r="G227" s="275" t="s">
        <v>296</v>
      </c>
      <c r="H227" s="280" t="s">
        <v>610</v>
      </c>
      <c r="I227" s="309">
        <v>13</v>
      </c>
      <c r="J227" s="309">
        <v>2</v>
      </c>
      <c r="K227" s="309">
        <v>3</v>
      </c>
      <c r="L227" s="309">
        <v>20</v>
      </c>
      <c r="M227" s="309">
        <v>7</v>
      </c>
      <c r="N227" s="313">
        <f t="shared" si="3"/>
        <v>45</v>
      </c>
      <c r="O227" s="296"/>
    </row>
    <row r="228" spans="1:15" s="165" customFormat="1" x14ac:dyDescent="0.3">
      <c r="A228" s="354">
        <v>219</v>
      </c>
      <c r="B228" s="276">
        <v>6206</v>
      </c>
      <c r="C228" s="280" t="s">
        <v>458</v>
      </c>
      <c r="D228" s="281">
        <v>6</v>
      </c>
      <c r="E228" s="277" t="s">
        <v>247</v>
      </c>
      <c r="F228" s="284" t="s">
        <v>202</v>
      </c>
      <c r="G228" s="282" t="s">
        <v>48</v>
      </c>
      <c r="H228" s="280" t="s">
        <v>203</v>
      </c>
      <c r="I228" s="309">
        <v>0</v>
      </c>
      <c r="J228" s="309">
        <v>17</v>
      </c>
      <c r="K228" s="309">
        <v>1</v>
      </c>
      <c r="L228" s="309">
        <v>14</v>
      </c>
      <c r="M228" s="309">
        <v>13</v>
      </c>
      <c r="N228" s="313">
        <f t="shared" si="3"/>
        <v>45</v>
      </c>
      <c r="O228" s="296"/>
    </row>
    <row r="229" spans="1:15" s="165" customFormat="1" x14ac:dyDescent="0.3">
      <c r="A229" s="354">
        <v>220</v>
      </c>
      <c r="B229" s="276">
        <v>6064</v>
      </c>
      <c r="C229" s="275" t="s">
        <v>552</v>
      </c>
      <c r="D229" s="281">
        <v>6</v>
      </c>
      <c r="E229" s="277" t="s">
        <v>247</v>
      </c>
      <c r="F229" s="282" t="s">
        <v>340</v>
      </c>
      <c r="G229" s="251" t="s">
        <v>334</v>
      </c>
      <c r="H229" s="275" t="s">
        <v>341</v>
      </c>
      <c r="I229" s="307">
        <v>0</v>
      </c>
      <c r="J229" s="307">
        <v>20</v>
      </c>
      <c r="K229" s="307">
        <v>3</v>
      </c>
      <c r="L229" s="307">
        <v>15</v>
      </c>
      <c r="M229" s="307">
        <v>6.5</v>
      </c>
      <c r="N229" s="313">
        <f t="shared" si="3"/>
        <v>44.5</v>
      </c>
      <c r="O229" s="296"/>
    </row>
    <row r="230" spans="1:15" s="165" customFormat="1" x14ac:dyDescent="0.3">
      <c r="A230" s="354">
        <v>221</v>
      </c>
      <c r="B230" s="276">
        <v>6185</v>
      </c>
      <c r="C230" s="295" t="s">
        <v>465</v>
      </c>
      <c r="D230" s="279">
        <v>6</v>
      </c>
      <c r="E230" s="276" t="s">
        <v>247</v>
      </c>
      <c r="F230" s="282" t="s">
        <v>211</v>
      </c>
      <c r="G230" s="282" t="s">
        <v>311</v>
      </c>
      <c r="H230" s="295" t="s">
        <v>212</v>
      </c>
      <c r="I230" s="312">
        <v>13</v>
      </c>
      <c r="J230" s="312">
        <v>2</v>
      </c>
      <c r="K230" s="312">
        <v>3</v>
      </c>
      <c r="L230" s="312">
        <v>20</v>
      </c>
      <c r="M230" s="312">
        <v>6.5</v>
      </c>
      <c r="N230" s="313">
        <f t="shared" si="3"/>
        <v>44.5</v>
      </c>
      <c r="O230" s="296"/>
    </row>
    <row r="231" spans="1:15" s="165" customFormat="1" x14ac:dyDescent="0.3">
      <c r="A231" s="354">
        <v>222</v>
      </c>
      <c r="B231" s="276">
        <v>6035</v>
      </c>
      <c r="C231" s="255" t="s">
        <v>409</v>
      </c>
      <c r="D231" s="279">
        <v>6</v>
      </c>
      <c r="E231" s="277" t="s">
        <v>247</v>
      </c>
      <c r="F231" s="251" t="s">
        <v>202</v>
      </c>
      <c r="G231" s="251" t="s">
        <v>48</v>
      </c>
      <c r="H231" s="275" t="s">
        <v>203</v>
      </c>
      <c r="I231" s="307">
        <v>0</v>
      </c>
      <c r="J231" s="307">
        <v>20</v>
      </c>
      <c r="K231" s="307">
        <v>2</v>
      </c>
      <c r="L231" s="307">
        <v>11</v>
      </c>
      <c r="M231" s="307">
        <v>11</v>
      </c>
      <c r="N231" s="313">
        <f t="shared" si="3"/>
        <v>44</v>
      </c>
      <c r="O231" s="296"/>
    </row>
    <row r="232" spans="1:15" s="165" customFormat="1" x14ac:dyDescent="0.3">
      <c r="A232" s="354">
        <v>223</v>
      </c>
      <c r="B232" s="276">
        <v>6122</v>
      </c>
      <c r="C232" s="258" t="s">
        <v>504</v>
      </c>
      <c r="D232" s="281">
        <v>6</v>
      </c>
      <c r="E232" s="276" t="s">
        <v>247</v>
      </c>
      <c r="F232" s="191" t="s">
        <v>67</v>
      </c>
      <c r="G232" s="282" t="s">
        <v>48</v>
      </c>
      <c r="H232" s="258" t="s">
        <v>68</v>
      </c>
      <c r="I232" s="340">
        <v>13</v>
      </c>
      <c r="J232" s="340">
        <v>11</v>
      </c>
      <c r="K232" s="340">
        <v>2</v>
      </c>
      <c r="L232" s="340">
        <v>5</v>
      </c>
      <c r="M232" s="340">
        <v>13</v>
      </c>
      <c r="N232" s="313">
        <f t="shared" si="3"/>
        <v>44</v>
      </c>
      <c r="O232" s="296"/>
    </row>
    <row r="233" spans="1:15" s="165" customFormat="1" x14ac:dyDescent="0.3">
      <c r="A233" s="354">
        <v>224</v>
      </c>
      <c r="B233" s="276">
        <v>6159</v>
      </c>
      <c r="C233" s="253" t="s">
        <v>560</v>
      </c>
      <c r="D233" s="279">
        <v>6</v>
      </c>
      <c r="E233" s="277" t="s">
        <v>247</v>
      </c>
      <c r="F233" s="191" t="s">
        <v>189</v>
      </c>
      <c r="G233" s="254" t="s">
        <v>25</v>
      </c>
      <c r="H233" s="253" t="s">
        <v>220</v>
      </c>
      <c r="I233" s="311">
        <v>0</v>
      </c>
      <c r="J233" s="311">
        <v>11</v>
      </c>
      <c r="K233" s="311">
        <v>2</v>
      </c>
      <c r="L233" s="311">
        <v>15.5</v>
      </c>
      <c r="M233" s="311">
        <v>15</v>
      </c>
      <c r="N233" s="313">
        <f t="shared" si="3"/>
        <v>43.5</v>
      </c>
      <c r="O233" s="296"/>
    </row>
    <row r="234" spans="1:15" s="165" customFormat="1" x14ac:dyDescent="0.3">
      <c r="A234" s="354">
        <v>225</v>
      </c>
      <c r="B234" s="276">
        <v>6241</v>
      </c>
      <c r="C234" s="255" t="s">
        <v>575</v>
      </c>
      <c r="D234" s="279">
        <v>6</v>
      </c>
      <c r="E234" s="277" t="s">
        <v>247</v>
      </c>
      <c r="F234" s="251" t="s">
        <v>338</v>
      </c>
      <c r="G234" s="251" t="s">
        <v>334</v>
      </c>
      <c r="H234" s="275" t="s">
        <v>29</v>
      </c>
      <c r="I234" s="307">
        <v>17</v>
      </c>
      <c r="J234" s="307">
        <v>11</v>
      </c>
      <c r="K234" s="307">
        <v>3</v>
      </c>
      <c r="L234" s="307">
        <v>5</v>
      </c>
      <c r="M234" s="307">
        <v>7</v>
      </c>
      <c r="N234" s="313">
        <f t="shared" si="3"/>
        <v>43</v>
      </c>
      <c r="O234" s="296"/>
    </row>
    <row r="235" spans="1:15" s="165" customFormat="1" x14ac:dyDescent="0.3">
      <c r="A235" s="354">
        <v>226</v>
      </c>
      <c r="B235" s="276">
        <v>6228</v>
      </c>
      <c r="C235" s="255" t="s">
        <v>538</v>
      </c>
      <c r="D235" s="281">
        <v>6</v>
      </c>
      <c r="E235" s="277" t="s">
        <v>247</v>
      </c>
      <c r="F235" s="251" t="s">
        <v>539</v>
      </c>
      <c r="G235" s="282" t="s">
        <v>324</v>
      </c>
      <c r="H235" s="255" t="s">
        <v>540</v>
      </c>
      <c r="I235" s="310">
        <v>0</v>
      </c>
      <c r="J235" s="310">
        <v>14</v>
      </c>
      <c r="K235" s="310">
        <v>2</v>
      </c>
      <c r="L235" s="310">
        <v>17</v>
      </c>
      <c r="M235" s="310">
        <v>8.5</v>
      </c>
      <c r="N235" s="313">
        <f t="shared" si="3"/>
        <v>41.5</v>
      </c>
      <c r="O235" s="296"/>
    </row>
    <row r="236" spans="1:15" s="165" customFormat="1" x14ac:dyDescent="0.3">
      <c r="A236" s="354">
        <v>227</v>
      </c>
      <c r="B236" s="276">
        <v>6021</v>
      </c>
      <c r="C236" s="275" t="s">
        <v>356</v>
      </c>
      <c r="D236" s="279">
        <v>6</v>
      </c>
      <c r="E236" s="277" t="s">
        <v>247</v>
      </c>
      <c r="F236" s="282" t="s">
        <v>71</v>
      </c>
      <c r="G236" s="251" t="s">
        <v>311</v>
      </c>
      <c r="H236" s="275" t="s">
        <v>185</v>
      </c>
      <c r="I236" s="307">
        <v>20</v>
      </c>
      <c r="J236" s="307">
        <v>2</v>
      </c>
      <c r="K236" s="307">
        <v>2</v>
      </c>
      <c r="L236" s="307">
        <v>13</v>
      </c>
      <c r="M236" s="307">
        <v>4</v>
      </c>
      <c r="N236" s="313">
        <f t="shared" si="3"/>
        <v>41</v>
      </c>
      <c r="O236" s="296"/>
    </row>
    <row r="237" spans="1:15" s="165" customFormat="1" x14ac:dyDescent="0.3">
      <c r="A237" s="354">
        <v>228</v>
      </c>
      <c r="B237" s="276">
        <v>6263</v>
      </c>
      <c r="C237" s="251" t="s">
        <v>596</v>
      </c>
      <c r="D237" s="279">
        <v>6</v>
      </c>
      <c r="E237" s="277" t="s">
        <v>247</v>
      </c>
      <c r="F237" s="255" t="s">
        <v>302</v>
      </c>
      <c r="G237" s="255" t="s">
        <v>296</v>
      </c>
      <c r="H237" s="255" t="s">
        <v>23</v>
      </c>
      <c r="I237" s="310">
        <v>0</v>
      </c>
      <c r="J237" s="310">
        <v>0</v>
      </c>
      <c r="K237" s="310">
        <v>1</v>
      </c>
      <c r="L237" s="310">
        <v>20</v>
      </c>
      <c r="M237" s="310">
        <v>20</v>
      </c>
      <c r="N237" s="313">
        <f t="shared" si="3"/>
        <v>41</v>
      </c>
      <c r="O237" s="296"/>
    </row>
    <row r="238" spans="1:15" s="165" customFormat="1" x14ac:dyDescent="0.3">
      <c r="A238" s="354">
        <v>229</v>
      </c>
      <c r="B238" s="276">
        <v>6007</v>
      </c>
      <c r="C238" s="275" t="s">
        <v>508</v>
      </c>
      <c r="D238" s="281">
        <v>6</v>
      </c>
      <c r="E238" s="277" t="s">
        <v>247</v>
      </c>
      <c r="F238" s="190" t="s">
        <v>509</v>
      </c>
      <c r="G238" s="251" t="s">
        <v>324</v>
      </c>
      <c r="H238" s="275" t="s">
        <v>186</v>
      </c>
      <c r="I238" s="307">
        <v>9</v>
      </c>
      <c r="J238" s="307">
        <v>11</v>
      </c>
      <c r="K238" s="307">
        <v>3</v>
      </c>
      <c r="L238" s="307">
        <v>11</v>
      </c>
      <c r="M238" s="307">
        <v>6</v>
      </c>
      <c r="N238" s="313">
        <f t="shared" si="3"/>
        <v>40</v>
      </c>
      <c r="O238" s="296"/>
    </row>
    <row r="239" spans="1:15" s="165" customFormat="1" x14ac:dyDescent="0.3">
      <c r="A239" s="354">
        <v>230</v>
      </c>
      <c r="B239" s="276">
        <v>6189</v>
      </c>
      <c r="C239" s="282" t="s">
        <v>600</v>
      </c>
      <c r="D239" s="279">
        <v>6</v>
      </c>
      <c r="E239" s="277" t="s">
        <v>247</v>
      </c>
      <c r="F239" s="275" t="s">
        <v>223</v>
      </c>
      <c r="G239" s="255" t="s">
        <v>311</v>
      </c>
      <c r="H239" s="275" t="s">
        <v>224</v>
      </c>
      <c r="I239" s="307">
        <v>0</v>
      </c>
      <c r="J239" s="307">
        <v>10</v>
      </c>
      <c r="K239" s="307">
        <v>3</v>
      </c>
      <c r="L239" s="307">
        <v>14</v>
      </c>
      <c r="M239" s="307">
        <v>13</v>
      </c>
      <c r="N239" s="313">
        <f t="shared" si="3"/>
        <v>40</v>
      </c>
      <c r="O239" s="296"/>
    </row>
    <row r="240" spans="1:15" s="165" customFormat="1" x14ac:dyDescent="0.3">
      <c r="A240" s="354">
        <v>231</v>
      </c>
      <c r="B240" s="276">
        <v>6204</v>
      </c>
      <c r="C240" s="255" t="s">
        <v>449</v>
      </c>
      <c r="D240" s="281">
        <v>6</v>
      </c>
      <c r="E240" s="277" t="s">
        <v>247</v>
      </c>
      <c r="F240" s="282" t="s">
        <v>338</v>
      </c>
      <c r="G240" s="251" t="s">
        <v>334</v>
      </c>
      <c r="H240" s="255" t="s">
        <v>29</v>
      </c>
      <c r="I240" s="310">
        <v>20</v>
      </c>
      <c r="J240" s="310">
        <v>10</v>
      </c>
      <c r="K240" s="310">
        <v>2</v>
      </c>
      <c r="L240" s="310">
        <v>8</v>
      </c>
      <c r="M240" s="310">
        <v>0</v>
      </c>
      <c r="N240" s="313">
        <f t="shared" si="3"/>
        <v>40</v>
      </c>
      <c r="O240" s="296"/>
    </row>
    <row r="241" spans="1:15" s="165" customFormat="1" x14ac:dyDescent="0.3">
      <c r="A241" s="354">
        <v>232</v>
      </c>
      <c r="B241" s="276">
        <v>6240</v>
      </c>
      <c r="C241" s="280" t="s">
        <v>937</v>
      </c>
      <c r="D241" s="279">
        <v>6</v>
      </c>
      <c r="E241" s="277" t="s">
        <v>247</v>
      </c>
      <c r="F241" s="284" t="s">
        <v>231</v>
      </c>
      <c r="G241" s="282" t="s">
        <v>152</v>
      </c>
      <c r="H241" s="280" t="s">
        <v>563</v>
      </c>
      <c r="I241" s="309">
        <v>0</v>
      </c>
      <c r="J241" s="309">
        <v>2</v>
      </c>
      <c r="K241" s="309">
        <v>2</v>
      </c>
      <c r="L241" s="309">
        <v>20</v>
      </c>
      <c r="M241" s="309">
        <v>16</v>
      </c>
      <c r="N241" s="313">
        <f t="shared" si="3"/>
        <v>40</v>
      </c>
      <c r="O241" s="296"/>
    </row>
    <row r="242" spans="1:15" s="165" customFormat="1" x14ac:dyDescent="0.3">
      <c r="A242" s="354">
        <v>233</v>
      </c>
      <c r="B242" s="276">
        <v>6103</v>
      </c>
      <c r="C242" s="280" t="s">
        <v>373</v>
      </c>
      <c r="D242" s="281">
        <v>6</v>
      </c>
      <c r="E242" s="277" t="s">
        <v>247</v>
      </c>
      <c r="F242" s="284" t="s">
        <v>164</v>
      </c>
      <c r="G242" s="282" t="s">
        <v>257</v>
      </c>
      <c r="H242" s="280" t="s">
        <v>116</v>
      </c>
      <c r="I242" s="309">
        <v>20</v>
      </c>
      <c r="J242" s="309">
        <v>11</v>
      </c>
      <c r="K242" s="309">
        <v>3</v>
      </c>
      <c r="L242" s="309">
        <v>0</v>
      </c>
      <c r="M242" s="309">
        <v>5</v>
      </c>
      <c r="N242" s="313">
        <f t="shared" si="3"/>
        <v>39</v>
      </c>
      <c r="O242" s="296"/>
    </row>
    <row r="243" spans="1:15" s="165" customFormat="1" x14ac:dyDescent="0.3">
      <c r="A243" s="354">
        <v>234</v>
      </c>
      <c r="B243" s="276">
        <v>6109</v>
      </c>
      <c r="C243" s="282" t="s">
        <v>619</v>
      </c>
      <c r="D243" s="279">
        <v>6</v>
      </c>
      <c r="E243" s="277" t="s">
        <v>247</v>
      </c>
      <c r="F243" s="275" t="s">
        <v>87</v>
      </c>
      <c r="G243" s="255" t="s">
        <v>311</v>
      </c>
      <c r="H243" s="275" t="s">
        <v>366</v>
      </c>
      <c r="I243" s="307">
        <v>0</v>
      </c>
      <c r="J243" s="307">
        <v>9</v>
      </c>
      <c r="K243" s="307">
        <v>1</v>
      </c>
      <c r="L243" s="307">
        <v>14</v>
      </c>
      <c r="M243" s="307">
        <v>14</v>
      </c>
      <c r="N243" s="313">
        <f t="shared" si="3"/>
        <v>38</v>
      </c>
      <c r="O243" s="296"/>
    </row>
    <row r="244" spans="1:15" s="165" customFormat="1" x14ac:dyDescent="0.3">
      <c r="A244" s="354">
        <v>235</v>
      </c>
      <c r="B244" s="276">
        <v>6131</v>
      </c>
      <c r="C244" s="280" t="s">
        <v>510</v>
      </c>
      <c r="D244" s="279">
        <v>6</v>
      </c>
      <c r="E244" s="277" t="s">
        <v>247</v>
      </c>
      <c r="F244" s="184" t="s">
        <v>434</v>
      </c>
      <c r="G244" s="184" t="s">
        <v>324</v>
      </c>
      <c r="H244" s="280" t="s">
        <v>435</v>
      </c>
      <c r="I244" s="309">
        <v>9</v>
      </c>
      <c r="J244" s="309">
        <v>0</v>
      </c>
      <c r="K244" s="309">
        <v>3</v>
      </c>
      <c r="L244" s="309">
        <v>16</v>
      </c>
      <c r="M244" s="309">
        <v>10</v>
      </c>
      <c r="N244" s="313">
        <f t="shared" si="3"/>
        <v>38</v>
      </c>
      <c r="O244" s="296"/>
    </row>
    <row r="245" spans="1:15" s="165" customFormat="1" x14ac:dyDescent="0.3">
      <c r="A245" s="354">
        <v>236</v>
      </c>
      <c r="B245" s="276">
        <v>6259</v>
      </c>
      <c r="C245" s="295" t="s">
        <v>536</v>
      </c>
      <c r="D245" s="281">
        <v>6</v>
      </c>
      <c r="E245" s="276" t="s">
        <v>247</v>
      </c>
      <c r="F245" s="282" t="s">
        <v>32</v>
      </c>
      <c r="G245" s="282" t="s">
        <v>311</v>
      </c>
      <c r="H245" s="295" t="s">
        <v>421</v>
      </c>
      <c r="I245" s="312">
        <v>20</v>
      </c>
      <c r="J245" s="312">
        <v>2</v>
      </c>
      <c r="K245" s="312">
        <v>0</v>
      </c>
      <c r="L245" s="312">
        <v>14</v>
      </c>
      <c r="M245" s="312">
        <v>2</v>
      </c>
      <c r="N245" s="313">
        <f t="shared" si="3"/>
        <v>38</v>
      </c>
      <c r="O245" s="296"/>
    </row>
    <row r="246" spans="1:15" s="165" customFormat="1" x14ac:dyDescent="0.3">
      <c r="A246" s="354">
        <v>237</v>
      </c>
      <c r="B246" s="276">
        <v>6124</v>
      </c>
      <c r="C246" s="255" t="s">
        <v>488</v>
      </c>
      <c r="D246" s="281">
        <v>6</v>
      </c>
      <c r="E246" s="277" t="s">
        <v>247</v>
      </c>
      <c r="F246" s="251" t="s">
        <v>100</v>
      </c>
      <c r="G246" s="251" t="s">
        <v>257</v>
      </c>
      <c r="H246" s="255" t="s">
        <v>101</v>
      </c>
      <c r="I246" s="310">
        <v>10</v>
      </c>
      <c r="J246" s="310">
        <v>2</v>
      </c>
      <c r="K246" s="310">
        <v>3</v>
      </c>
      <c r="L246" s="310">
        <v>14</v>
      </c>
      <c r="M246" s="310">
        <v>8</v>
      </c>
      <c r="N246" s="313">
        <f t="shared" si="3"/>
        <v>37</v>
      </c>
      <c r="O246" s="296"/>
    </row>
    <row r="247" spans="1:15" s="165" customFormat="1" x14ac:dyDescent="0.3">
      <c r="A247" s="354">
        <v>238</v>
      </c>
      <c r="B247" s="276">
        <v>6014</v>
      </c>
      <c r="C247" s="251" t="s">
        <v>621</v>
      </c>
      <c r="D247" s="279">
        <v>6</v>
      </c>
      <c r="E247" s="277" t="s">
        <v>247</v>
      </c>
      <c r="F247" s="275" t="s">
        <v>434</v>
      </c>
      <c r="G247" s="275" t="s">
        <v>324</v>
      </c>
      <c r="H247" s="275" t="s">
        <v>435</v>
      </c>
      <c r="I247" s="307">
        <v>13</v>
      </c>
      <c r="J247" s="307">
        <v>2</v>
      </c>
      <c r="K247" s="307">
        <v>3</v>
      </c>
      <c r="L247" s="307">
        <v>4</v>
      </c>
      <c r="M247" s="307">
        <v>13</v>
      </c>
      <c r="N247" s="313">
        <f t="shared" si="3"/>
        <v>35</v>
      </c>
      <c r="O247" s="296"/>
    </row>
    <row r="248" spans="1:15" s="165" customFormat="1" x14ac:dyDescent="0.3">
      <c r="A248" s="354">
        <v>239</v>
      </c>
      <c r="B248" s="276">
        <v>6163</v>
      </c>
      <c r="C248" s="280" t="s">
        <v>532</v>
      </c>
      <c r="D248" s="281">
        <v>6</v>
      </c>
      <c r="E248" s="277" t="s">
        <v>247</v>
      </c>
      <c r="F248" s="284" t="s">
        <v>211</v>
      </c>
      <c r="G248" s="282" t="s">
        <v>311</v>
      </c>
      <c r="H248" s="280" t="s">
        <v>212</v>
      </c>
      <c r="I248" s="309">
        <v>9</v>
      </c>
      <c r="J248" s="309">
        <v>2</v>
      </c>
      <c r="K248" s="309">
        <v>3</v>
      </c>
      <c r="L248" s="309">
        <v>11</v>
      </c>
      <c r="M248" s="309">
        <v>10</v>
      </c>
      <c r="N248" s="313">
        <f t="shared" si="3"/>
        <v>35</v>
      </c>
      <c r="O248" s="296"/>
    </row>
    <row r="249" spans="1:15" s="165" customFormat="1" x14ac:dyDescent="0.3">
      <c r="A249" s="354">
        <v>240</v>
      </c>
      <c r="B249" s="276">
        <v>6132</v>
      </c>
      <c r="C249" s="280" t="s">
        <v>576</v>
      </c>
      <c r="D249" s="281">
        <v>6</v>
      </c>
      <c r="E249" s="277" t="s">
        <v>247</v>
      </c>
      <c r="F249" s="284" t="s">
        <v>137</v>
      </c>
      <c r="G249" s="282" t="s">
        <v>343</v>
      </c>
      <c r="H249" s="280" t="s">
        <v>136</v>
      </c>
      <c r="I249" s="309">
        <v>8</v>
      </c>
      <c r="J249" s="309">
        <v>0</v>
      </c>
      <c r="K249" s="309">
        <v>2</v>
      </c>
      <c r="L249" s="309">
        <v>3</v>
      </c>
      <c r="M249" s="309">
        <v>20</v>
      </c>
      <c r="N249" s="313">
        <f t="shared" si="3"/>
        <v>33</v>
      </c>
      <c r="O249" s="296"/>
    </row>
    <row r="250" spans="1:15" s="165" customFormat="1" x14ac:dyDescent="0.3">
      <c r="A250" s="354">
        <v>241</v>
      </c>
      <c r="B250" s="276">
        <v>6166</v>
      </c>
      <c r="C250" s="191" t="s">
        <v>604</v>
      </c>
      <c r="D250" s="279">
        <v>6</v>
      </c>
      <c r="E250" s="276" t="s">
        <v>247</v>
      </c>
      <c r="F250" s="258" t="s">
        <v>151</v>
      </c>
      <c r="G250" s="275" t="s">
        <v>152</v>
      </c>
      <c r="H250" s="258" t="s">
        <v>605</v>
      </c>
      <c r="I250" s="340">
        <v>12</v>
      </c>
      <c r="J250" s="340">
        <v>3</v>
      </c>
      <c r="K250" s="340">
        <v>3</v>
      </c>
      <c r="L250" s="340">
        <v>1</v>
      </c>
      <c r="M250" s="340">
        <v>14</v>
      </c>
      <c r="N250" s="313">
        <f t="shared" si="3"/>
        <v>33</v>
      </c>
      <c r="O250" s="296"/>
    </row>
    <row r="251" spans="1:15" s="165" customFormat="1" x14ac:dyDescent="0.3">
      <c r="A251" s="354">
        <v>242</v>
      </c>
      <c r="B251" s="276">
        <v>6246</v>
      </c>
      <c r="C251" s="280" t="s">
        <v>355</v>
      </c>
      <c r="D251" s="281">
        <v>6</v>
      </c>
      <c r="E251" s="277" t="s">
        <v>247</v>
      </c>
      <c r="F251" s="284" t="s">
        <v>304</v>
      </c>
      <c r="G251" s="282" t="s">
        <v>296</v>
      </c>
      <c r="H251" s="280" t="s">
        <v>126</v>
      </c>
      <c r="I251" s="309">
        <v>5</v>
      </c>
      <c r="J251" s="309">
        <v>2</v>
      </c>
      <c r="K251" s="309">
        <v>3</v>
      </c>
      <c r="L251" s="309">
        <v>18</v>
      </c>
      <c r="M251" s="309">
        <v>5</v>
      </c>
      <c r="N251" s="313">
        <f t="shared" si="3"/>
        <v>33</v>
      </c>
      <c r="O251" s="296"/>
    </row>
    <row r="252" spans="1:15" s="165" customFormat="1" x14ac:dyDescent="0.3">
      <c r="A252" s="354">
        <v>243</v>
      </c>
      <c r="B252" s="276">
        <v>6045</v>
      </c>
      <c r="C252" s="251" t="s">
        <v>616</v>
      </c>
      <c r="D252" s="281">
        <v>6</v>
      </c>
      <c r="E252" s="277" t="s">
        <v>247</v>
      </c>
      <c r="F252" s="275" t="s">
        <v>202</v>
      </c>
      <c r="G252" s="255" t="s">
        <v>48</v>
      </c>
      <c r="H252" s="275" t="s">
        <v>203</v>
      </c>
      <c r="I252" s="307">
        <v>5</v>
      </c>
      <c r="J252" s="307">
        <v>11</v>
      </c>
      <c r="K252" s="307">
        <v>2</v>
      </c>
      <c r="L252" s="307">
        <v>0</v>
      </c>
      <c r="M252" s="307">
        <v>14</v>
      </c>
      <c r="N252" s="313">
        <f t="shared" si="3"/>
        <v>32</v>
      </c>
      <c r="O252" s="296"/>
    </row>
    <row r="253" spans="1:15" s="165" customFormat="1" x14ac:dyDescent="0.3">
      <c r="A253" s="354">
        <v>244</v>
      </c>
      <c r="B253" s="276">
        <v>6072</v>
      </c>
      <c r="C253" s="275" t="s">
        <v>362</v>
      </c>
      <c r="D253" s="279">
        <v>6</v>
      </c>
      <c r="E253" s="277" t="s">
        <v>247</v>
      </c>
      <c r="F253" s="282" t="s">
        <v>363</v>
      </c>
      <c r="G253" s="251" t="s">
        <v>296</v>
      </c>
      <c r="H253" s="275" t="s">
        <v>364</v>
      </c>
      <c r="I253" s="307">
        <v>9</v>
      </c>
      <c r="J253" s="307">
        <v>2</v>
      </c>
      <c r="K253" s="307">
        <v>3</v>
      </c>
      <c r="L253" s="307">
        <v>13</v>
      </c>
      <c r="M253" s="307">
        <v>5</v>
      </c>
      <c r="N253" s="313">
        <f t="shared" si="3"/>
        <v>32</v>
      </c>
      <c r="O253" s="296"/>
    </row>
    <row r="254" spans="1:15" s="165" customFormat="1" x14ac:dyDescent="0.3">
      <c r="A254" s="354">
        <v>245</v>
      </c>
      <c r="B254" s="276">
        <v>6235</v>
      </c>
      <c r="C254" s="251" t="s">
        <v>606</v>
      </c>
      <c r="D254" s="281">
        <v>6</v>
      </c>
      <c r="E254" s="277" t="s">
        <v>247</v>
      </c>
      <c r="F254" s="275" t="s">
        <v>87</v>
      </c>
      <c r="G254" s="255" t="s">
        <v>311</v>
      </c>
      <c r="H254" s="275" t="s">
        <v>366</v>
      </c>
      <c r="I254" s="307">
        <v>0</v>
      </c>
      <c r="J254" s="307">
        <v>17</v>
      </c>
      <c r="K254" s="307">
        <v>0</v>
      </c>
      <c r="L254" s="307">
        <v>12</v>
      </c>
      <c r="M254" s="307">
        <v>3</v>
      </c>
      <c r="N254" s="313">
        <f t="shared" si="3"/>
        <v>32</v>
      </c>
      <c r="O254" s="296"/>
    </row>
    <row r="255" spans="1:15" s="165" customFormat="1" x14ac:dyDescent="0.3">
      <c r="A255" s="354">
        <v>246</v>
      </c>
      <c r="B255" s="276">
        <v>6265</v>
      </c>
      <c r="C255" s="275" t="s">
        <v>569</v>
      </c>
      <c r="D255" s="279">
        <v>6</v>
      </c>
      <c r="E255" s="277" t="s">
        <v>247</v>
      </c>
      <c r="F255" s="192" t="s">
        <v>223</v>
      </c>
      <c r="G255" s="251" t="s">
        <v>311</v>
      </c>
      <c r="H255" s="275" t="s">
        <v>224</v>
      </c>
      <c r="I255" s="307">
        <v>0</v>
      </c>
      <c r="J255" s="307">
        <v>2</v>
      </c>
      <c r="K255" s="307">
        <v>2</v>
      </c>
      <c r="L255" s="307">
        <v>14</v>
      </c>
      <c r="M255" s="307">
        <v>14</v>
      </c>
      <c r="N255" s="313">
        <f t="shared" si="3"/>
        <v>32</v>
      </c>
      <c r="O255" s="296"/>
    </row>
    <row r="256" spans="1:15" s="165" customFormat="1" x14ac:dyDescent="0.3">
      <c r="A256" s="354">
        <v>247</v>
      </c>
      <c r="B256" s="276">
        <v>6248</v>
      </c>
      <c r="C256" s="255" t="s">
        <v>445</v>
      </c>
      <c r="D256" s="281">
        <v>6</v>
      </c>
      <c r="E256" s="277" t="s">
        <v>247</v>
      </c>
      <c r="F256" s="251" t="s">
        <v>446</v>
      </c>
      <c r="G256" s="251" t="s">
        <v>334</v>
      </c>
      <c r="H256" s="255" t="s">
        <v>447</v>
      </c>
      <c r="I256" s="310">
        <v>0</v>
      </c>
      <c r="J256" s="310">
        <v>20</v>
      </c>
      <c r="K256" s="310">
        <v>3</v>
      </c>
      <c r="L256" s="310">
        <v>8.5</v>
      </c>
      <c r="M256" s="310">
        <v>0</v>
      </c>
      <c r="N256" s="313">
        <f t="shared" si="3"/>
        <v>31.5</v>
      </c>
      <c r="O256" s="296"/>
    </row>
    <row r="257" spans="1:15" s="165" customFormat="1" x14ac:dyDescent="0.3">
      <c r="A257" s="354">
        <v>248</v>
      </c>
      <c r="B257" s="276">
        <v>6145</v>
      </c>
      <c r="C257" s="275" t="s">
        <v>544</v>
      </c>
      <c r="D257" s="279">
        <v>6</v>
      </c>
      <c r="E257" s="277" t="s">
        <v>247</v>
      </c>
      <c r="F257" s="282" t="s">
        <v>55</v>
      </c>
      <c r="G257" s="251" t="s">
        <v>25</v>
      </c>
      <c r="H257" s="275" t="s">
        <v>56</v>
      </c>
      <c r="I257" s="307">
        <v>20</v>
      </c>
      <c r="J257" s="307">
        <v>4</v>
      </c>
      <c r="K257" s="307">
        <v>2</v>
      </c>
      <c r="L257" s="307">
        <v>1</v>
      </c>
      <c r="M257" s="307">
        <v>4</v>
      </c>
      <c r="N257" s="313">
        <f t="shared" si="3"/>
        <v>31</v>
      </c>
      <c r="O257" s="296"/>
    </row>
    <row r="258" spans="1:15" s="165" customFormat="1" x14ac:dyDescent="0.3">
      <c r="A258" s="354">
        <v>249</v>
      </c>
      <c r="B258" s="276">
        <v>6085</v>
      </c>
      <c r="C258" s="280" t="s">
        <v>487</v>
      </c>
      <c r="D258" s="279">
        <v>6</v>
      </c>
      <c r="E258" s="277" t="s">
        <v>247</v>
      </c>
      <c r="F258" s="284" t="s">
        <v>340</v>
      </c>
      <c r="G258" s="282" t="s">
        <v>334</v>
      </c>
      <c r="H258" s="280" t="s">
        <v>451</v>
      </c>
      <c r="I258" s="309">
        <v>5</v>
      </c>
      <c r="J258" s="309">
        <v>2</v>
      </c>
      <c r="K258" s="309">
        <v>2</v>
      </c>
      <c r="L258" s="309">
        <v>13</v>
      </c>
      <c r="M258" s="309">
        <v>7</v>
      </c>
      <c r="N258" s="313">
        <f t="shared" si="3"/>
        <v>29</v>
      </c>
      <c r="O258" s="296"/>
    </row>
    <row r="259" spans="1:15" s="165" customFormat="1" x14ac:dyDescent="0.3">
      <c r="A259" s="354">
        <v>250</v>
      </c>
      <c r="B259" s="276">
        <v>6250</v>
      </c>
      <c r="C259" s="282" t="s">
        <v>607</v>
      </c>
      <c r="D259" s="279">
        <v>6</v>
      </c>
      <c r="E259" s="277" t="s">
        <v>247</v>
      </c>
      <c r="F259" s="275" t="s">
        <v>262</v>
      </c>
      <c r="G259" s="255" t="s">
        <v>39</v>
      </c>
      <c r="H259" s="275" t="s">
        <v>263</v>
      </c>
      <c r="I259" s="307">
        <v>0</v>
      </c>
      <c r="J259" s="307">
        <v>11</v>
      </c>
      <c r="K259" s="307">
        <v>3</v>
      </c>
      <c r="L259" s="307">
        <v>1</v>
      </c>
      <c r="M259" s="307">
        <v>13</v>
      </c>
      <c r="N259" s="313">
        <f t="shared" si="3"/>
        <v>28</v>
      </c>
      <c r="O259" s="296"/>
    </row>
    <row r="260" spans="1:15" s="165" customFormat="1" x14ac:dyDescent="0.3">
      <c r="A260" s="354">
        <v>251</v>
      </c>
      <c r="B260" s="276">
        <v>6203</v>
      </c>
      <c r="C260" s="298" t="s">
        <v>386</v>
      </c>
      <c r="D260" s="260">
        <v>6</v>
      </c>
      <c r="E260" s="230" t="s">
        <v>247</v>
      </c>
      <c r="F260" s="299" t="s">
        <v>387</v>
      </c>
      <c r="G260" s="261" t="s">
        <v>25</v>
      </c>
      <c r="H260" s="298" t="s">
        <v>388</v>
      </c>
      <c r="I260" s="341">
        <v>5</v>
      </c>
      <c r="J260" s="341">
        <v>2</v>
      </c>
      <c r="K260" s="341">
        <v>3</v>
      </c>
      <c r="L260" s="341">
        <v>13</v>
      </c>
      <c r="M260" s="341">
        <v>4</v>
      </c>
      <c r="N260" s="313">
        <f t="shared" si="3"/>
        <v>27</v>
      </c>
      <c r="O260" s="296"/>
    </row>
    <row r="261" spans="1:15" s="165" customFormat="1" x14ac:dyDescent="0.3">
      <c r="A261" s="354">
        <v>252</v>
      </c>
      <c r="B261" s="276">
        <v>6191</v>
      </c>
      <c r="C261" s="254" t="s">
        <v>593</v>
      </c>
      <c r="D261" s="279">
        <v>6</v>
      </c>
      <c r="E261" s="276" t="s">
        <v>247</v>
      </c>
      <c r="F261" s="255" t="s">
        <v>115</v>
      </c>
      <c r="G261" s="253" t="s">
        <v>257</v>
      </c>
      <c r="H261" s="253" t="s">
        <v>116</v>
      </c>
      <c r="I261" s="311">
        <v>0</v>
      </c>
      <c r="J261" s="311">
        <v>0</v>
      </c>
      <c r="K261" s="311">
        <v>3</v>
      </c>
      <c r="L261" s="311">
        <v>20</v>
      </c>
      <c r="M261" s="311">
        <v>3</v>
      </c>
      <c r="N261" s="313">
        <f t="shared" si="3"/>
        <v>26</v>
      </c>
      <c r="O261" s="296"/>
    </row>
    <row r="262" spans="1:15" s="165" customFormat="1" x14ac:dyDescent="0.3">
      <c r="A262" s="354">
        <v>253</v>
      </c>
      <c r="B262" s="276">
        <v>6065</v>
      </c>
      <c r="C262" s="282" t="s">
        <v>603</v>
      </c>
      <c r="D262" s="260">
        <v>6</v>
      </c>
      <c r="E262" s="277" t="s">
        <v>247</v>
      </c>
      <c r="F262" s="275" t="s">
        <v>115</v>
      </c>
      <c r="G262" s="255" t="s">
        <v>257</v>
      </c>
      <c r="H262" s="275" t="s">
        <v>116</v>
      </c>
      <c r="I262" s="307">
        <v>5</v>
      </c>
      <c r="J262" s="307">
        <v>4</v>
      </c>
      <c r="K262" s="307">
        <v>2</v>
      </c>
      <c r="L262" s="307">
        <v>14</v>
      </c>
      <c r="M262" s="307">
        <v>0</v>
      </c>
      <c r="N262" s="313">
        <f t="shared" si="3"/>
        <v>25</v>
      </c>
      <c r="O262" s="296"/>
    </row>
    <row r="263" spans="1:15" s="165" customFormat="1" x14ac:dyDescent="0.3">
      <c r="A263" s="354">
        <v>254</v>
      </c>
      <c r="B263" s="276">
        <v>6096</v>
      </c>
      <c r="C263" s="275" t="s">
        <v>553</v>
      </c>
      <c r="D263" s="279">
        <v>6</v>
      </c>
      <c r="E263" s="277" t="s">
        <v>247</v>
      </c>
      <c r="F263" s="282" t="s">
        <v>158</v>
      </c>
      <c r="G263" s="251" t="s">
        <v>257</v>
      </c>
      <c r="H263" s="275" t="s">
        <v>159</v>
      </c>
      <c r="I263" s="307">
        <v>6</v>
      </c>
      <c r="J263" s="307">
        <v>2</v>
      </c>
      <c r="K263" s="307">
        <v>0</v>
      </c>
      <c r="L263" s="307">
        <v>12</v>
      </c>
      <c r="M263" s="307">
        <v>5</v>
      </c>
      <c r="N263" s="313">
        <f t="shared" si="3"/>
        <v>25</v>
      </c>
      <c r="O263" s="296"/>
    </row>
    <row r="264" spans="1:15" s="165" customFormat="1" x14ac:dyDescent="0.3">
      <c r="A264" s="354">
        <v>255</v>
      </c>
      <c r="B264" s="276">
        <v>6104</v>
      </c>
      <c r="C264" s="280" t="s">
        <v>194</v>
      </c>
      <c r="D264" s="256">
        <v>6</v>
      </c>
      <c r="E264" s="277" t="s">
        <v>247</v>
      </c>
      <c r="F264" s="284" t="s">
        <v>302</v>
      </c>
      <c r="G264" s="282" t="s">
        <v>296</v>
      </c>
      <c r="H264" s="280" t="s">
        <v>23</v>
      </c>
      <c r="I264" s="309">
        <v>0</v>
      </c>
      <c r="J264" s="309">
        <v>0</v>
      </c>
      <c r="K264" s="309">
        <v>0</v>
      </c>
      <c r="L264" s="309">
        <v>20</v>
      </c>
      <c r="M264" s="309">
        <v>5</v>
      </c>
      <c r="N264" s="313">
        <f t="shared" si="3"/>
        <v>25</v>
      </c>
      <c r="O264" s="296"/>
    </row>
    <row r="265" spans="1:15" s="165" customFormat="1" x14ac:dyDescent="0.3">
      <c r="A265" s="354">
        <v>256</v>
      </c>
      <c r="B265" s="276">
        <v>6172</v>
      </c>
      <c r="C265" s="253" t="s">
        <v>541</v>
      </c>
      <c r="D265" s="279">
        <v>6</v>
      </c>
      <c r="E265" s="277" t="s">
        <v>247</v>
      </c>
      <c r="F265" s="251" t="s">
        <v>115</v>
      </c>
      <c r="G265" s="254" t="s">
        <v>257</v>
      </c>
      <c r="H265" s="253" t="s">
        <v>116</v>
      </c>
      <c r="I265" s="311">
        <v>0</v>
      </c>
      <c r="J265" s="311">
        <v>17</v>
      </c>
      <c r="K265" s="311">
        <v>2</v>
      </c>
      <c r="L265" s="311">
        <v>3</v>
      </c>
      <c r="M265" s="311">
        <v>3</v>
      </c>
      <c r="N265" s="313">
        <f t="shared" si="3"/>
        <v>25</v>
      </c>
      <c r="O265" s="296"/>
    </row>
    <row r="266" spans="1:15" s="165" customFormat="1" x14ac:dyDescent="0.3">
      <c r="A266" s="354">
        <v>257</v>
      </c>
      <c r="B266" s="276">
        <v>6212</v>
      </c>
      <c r="C266" s="275" t="s">
        <v>535</v>
      </c>
      <c r="D266" s="256">
        <v>6</v>
      </c>
      <c r="E266" s="277" t="s">
        <v>247</v>
      </c>
      <c r="F266" s="251" t="s">
        <v>223</v>
      </c>
      <c r="G266" s="251" t="s">
        <v>311</v>
      </c>
      <c r="H266" s="255" t="s">
        <v>224</v>
      </c>
      <c r="I266" s="310">
        <v>0</v>
      </c>
      <c r="J266" s="310">
        <v>11</v>
      </c>
      <c r="K266" s="310">
        <v>3</v>
      </c>
      <c r="L266" s="310">
        <v>8</v>
      </c>
      <c r="M266" s="310">
        <v>3</v>
      </c>
      <c r="N266" s="313">
        <f t="shared" ref="N266:N288" si="4">SUM(I266:M266)</f>
        <v>25</v>
      </c>
      <c r="O266" s="296"/>
    </row>
    <row r="267" spans="1:15" s="165" customFormat="1" x14ac:dyDescent="0.3">
      <c r="A267" s="354">
        <v>258</v>
      </c>
      <c r="B267" s="276">
        <v>6049</v>
      </c>
      <c r="C267" s="282" t="s">
        <v>614</v>
      </c>
      <c r="D267" s="281">
        <v>6</v>
      </c>
      <c r="E267" s="277" t="s">
        <v>247</v>
      </c>
      <c r="F267" s="275" t="s">
        <v>167</v>
      </c>
      <c r="G267" s="255" t="s">
        <v>25</v>
      </c>
      <c r="H267" s="275" t="s">
        <v>168</v>
      </c>
      <c r="I267" s="307">
        <v>20</v>
      </c>
      <c r="J267" s="307">
        <v>0</v>
      </c>
      <c r="K267" s="307">
        <v>3</v>
      </c>
      <c r="L267" s="307">
        <v>1</v>
      </c>
      <c r="M267" s="307">
        <v>0</v>
      </c>
      <c r="N267" s="313">
        <f t="shared" si="4"/>
        <v>24</v>
      </c>
      <c r="O267" s="296"/>
    </row>
    <row r="268" spans="1:15" s="165" customFormat="1" x14ac:dyDescent="0.3">
      <c r="A268" s="354">
        <v>259</v>
      </c>
      <c r="B268" s="276">
        <v>6081</v>
      </c>
      <c r="C268" s="275" t="s">
        <v>464</v>
      </c>
      <c r="D268" s="260">
        <v>6</v>
      </c>
      <c r="E268" s="277" t="s">
        <v>247</v>
      </c>
      <c r="F268" s="282" t="s">
        <v>211</v>
      </c>
      <c r="G268" s="251" t="s">
        <v>311</v>
      </c>
      <c r="H268" s="275" t="s">
        <v>212</v>
      </c>
      <c r="I268" s="307">
        <v>11</v>
      </c>
      <c r="J268" s="307">
        <v>0</v>
      </c>
      <c r="K268" s="307">
        <v>3</v>
      </c>
      <c r="L268" s="307">
        <v>8</v>
      </c>
      <c r="M268" s="307">
        <v>2</v>
      </c>
      <c r="N268" s="313">
        <f t="shared" si="4"/>
        <v>24</v>
      </c>
      <c r="O268" s="296"/>
    </row>
    <row r="269" spans="1:15" s="165" customFormat="1" x14ac:dyDescent="0.3">
      <c r="A269" s="354">
        <v>260</v>
      </c>
      <c r="B269" s="276">
        <v>6222</v>
      </c>
      <c r="C269" s="253" t="s">
        <v>513</v>
      </c>
      <c r="D269" s="279">
        <v>6</v>
      </c>
      <c r="E269" s="277" t="s">
        <v>247</v>
      </c>
      <c r="F269" s="251" t="s">
        <v>514</v>
      </c>
      <c r="G269" s="254" t="s">
        <v>97</v>
      </c>
      <c r="H269" s="253" t="s">
        <v>98</v>
      </c>
      <c r="I269" s="311">
        <v>0</v>
      </c>
      <c r="J269" s="311">
        <v>2</v>
      </c>
      <c r="K269" s="311">
        <v>1</v>
      </c>
      <c r="L269" s="311">
        <v>13</v>
      </c>
      <c r="M269" s="311">
        <v>8</v>
      </c>
      <c r="N269" s="313">
        <f t="shared" si="4"/>
        <v>24</v>
      </c>
      <c r="O269" s="296"/>
    </row>
    <row r="270" spans="1:15" s="165" customFormat="1" x14ac:dyDescent="0.3">
      <c r="A270" s="354">
        <v>261</v>
      </c>
      <c r="B270" s="276">
        <v>6043</v>
      </c>
      <c r="C270" s="175" t="s">
        <v>424</v>
      </c>
      <c r="D270" s="256">
        <v>6</v>
      </c>
      <c r="E270" s="277" t="s">
        <v>247</v>
      </c>
      <c r="F270" s="283" t="s">
        <v>32</v>
      </c>
      <c r="G270" s="251" t="s">
        <v>311</v>
      </c>
      <c r="H270" s="175" t="s">
        <v>421</v>
      </c>
      <c r="I270" s="308">
        <v>13</v>
      </c>
      <c r="J270" s="308">
        <v>0</v>
      </c>
      <c r="K270" s="308">
        <v>2</v>
      </c>
      <c r="L270" s="308">
        <v>0</v>
      </c>
      <c r="M270" s="308">
        <v>6</v>
      </c>
      <c r="N270" s="313">
        <f t="shared" si="4"/>
        <v>21</v>
      </c>
      <c r="O270" s="296"/>
    </row>
    <row r="271" spans="1:15" s="165" customFormat="1" x14ac:dyDescent="0.3">
      <c r="A271" s="354">
        <v>262</v>
      </c>
      <c r="B271" s="276">
        <v>6184</v>
      </c>
      <c r="C271" s="175" t="s">
        <v>591</v>
      </c>
      <c r="D271" s="281">
        <v>6</v>
      </c>
      <c r="E271" s="277" t="s">
        <v>247</v>
      </c>
      <c r="F271" s="283" t="s">
        <v>137</v>
      </c>
      <c r="G271" s="251" t="s">
        <v>343</v>
      </c>
      <c r="H271" s="175" t="s">
        <v>136</v>
      </c>
      <c r="I271" s="308">
        <v>0</v>
      </c>
      <c r="J271" s="308">
        <v>2</v>
      </c>
      <c r="K271" s="308">
        <v>0</v>
      </c>
      <c r="L271" s="308">
        <v>6</v>
      </c>
      <c r="M271" s="308">
        <v>13</v>
      </c>
      <c r="N271" s="313">
        <f t="shared" si="4"/>
        <v>21</v>
      </c>
      <c r="O271" s="296"/>
    </row>
    <row r="272" spans="1:15" s="165" customFormat="1" x14ac:dyDescent="0.3">
      <c r="A272" s="354">
        <v>263</v>
      </c>
      <c r="B272" s="276">
        <v>6012</v>
      </c>
      <c r="C272" s="184" t="s">
        <v>611</v>
      </c>
      <c r="D272" s="256">
        <v>6</v>
      </c>
      <c r="E272" s="276" t="s">
        <v>247</v>
      </c>
      <c r="F272" s="275" t="s">
        <v>93</v>
      </c>
      <c r="G272" s="275" t="s">
        <v>51</v>
      </c>
      <c r="H272" s="295" t="s">
        <v>168</v>
      </c>
      <c r="I272" s="312">
        <v>5</v>
      </c>
      <c r="J272" s="312">
        <v>4</v>
      </c>
      <c r="K272" s="312">
        <v>0</v>
      </c>
      <c r="L272" s="312">
        <v>6.5</v>
      </c>
      <c r="M272" s="312">
        <v>4</v>
      </c>
      <c r="N272" s="313">
        <f t="shared" si="4"/>
        <v>19.5</v>
      </c>
      <c r="O272" s="296"/>
    </row>
    <row r="273" spans="1:43" s="165" customFormat="1" x14ac:dyDescent="0.3">
      <c r="A273" s="354">
        <v>264</v>
      </c>
      <c r="B273" s="276">
        <v>6227</v>
      </c>
      <c r="C273" s="258" t="s">
        <v>490</v>
      </c>
      <c r="D273" s="281">
        <v>6</v>
      </c>
      <c r="E273" s="276" t="s">
        <v>247</v>
      </c>
      <c r="F273" s="191" t="s">
        <v>115</v>
      </c>
      <c r="G273" s="282" t="s">
        <v>257</v>
      </c>
      <c r="H273" s="258" t="s">
        <v>116</v>
      </c>
      <c r="I273" s="340">
        <v>0</v>
      </c>
      <c r="J273" s="340">
        <v>0</v>
      </c>
      <c r="K273" s="340">
        <v>2</v>
      </c>
      <c r="L273" s="340">
        <v>13</v>
      </c>
      <c r="M273" s="340">
        <v>2</v>
      </c>
      <c r="N273" s="313">
        <f t="shared" si="4"/>
        <v>17</v>
      </c>
      <c r="O273" s="296"/>
    </row>
    <row r="274" spans="1:43" s="165" customFormat="1" x14ac:dyDescent="0.3">
      <c r="A274" s="354">
        <v>265</v>
      </c>
      <c r="B274" s="276">
        <v>6144</v>
      </c>
      <c r="C274" s="275" t="s">
        <v>571</v>
      </c>
      <c r="D274" s="256">
        <v>6</v>
      </c>
      <c r="E274" s="276" t="s">
        <v>247</v>
      </c>
      <c r="F274" s="282" t="s">
        <v>221</v>
      </c>
      <c r="G274" s="282" t="s">
        <v>311</v>
      </c>
      <c r="H274" s="275" t="s">
        <v>222</v>
      </c>
      <c r="I274" s="307">
        <v>0</v>
      </c>
      <c r="J274" s="307">
        <v>2</v>
      </c>
      <c r="K274" s="307">
        <v>3</v>
      </c>
      <c r="L274" s="307">
        <v>6.5</v>
      </c>
      <c r="M274" s="307">
        <v>4</v>
      </c>
      <c r="N274" s="313">
        <f t="shared" si="4"/>
        <v>15.5</v>
      </c>
      <c r="O274" s="296"/>
    </row>
    <row r="275" spans="1:43" s="165" customFormat="1" x14ac:dyDescent="0.3">
      <c r="A275" s="354">
        <v>266</v>
      </c>
      <c r="B275" s="276">
        <v>6058</v>
      </c>
      <c r="C275" s="175" t="s">
        <v>557</v>
      </c>
      <c r="D275" s="279">
        <v>6</v>
      </c>
      <c r="E275" s="277" t="s">
        <v>247</v>
      </c>
      <c r="F275" s="283" t="s">
        <v>423</v>
      </c>
      <c r="G275" s="251" t="s">
        <v>311</v>
      </c>
      <c r="H275" s="175" t="s">
        <v>36</v>
      </c>
      <c r="I275" s="308">
        <v>0</v>
      </c>
      <c r="J275" s="308">
        <v>0</v>
      </c>
      <c r="K275" s="308">
        <v>3</v>
      </c>
      <c r="L275" s="308">
        <v>0</v>
      </c>
      <c r="M275" s="308">
        <v>12</v>
      </c>
      <c r="N275" s="313">
        <f t="shared" si="4"/>
        <v>15</v>
      </c>
      <c r="O275" s="296"/>
    </row>
    <row r="276" spans="1:43" s="165" customFormat="1" x14ac:dyDescent="0.3">
      <c r="A276" s="354">
        <v>267</v>
      </c>
      <c r="B276" s="276">
        <v>6271</v>
      </c>
      <c r="C276" s="255" t="s">
        <v>566</v>
      </c>
      <c r="D276" s="260">
        <v>6</v>
      </c>
      <c r="E276" s="277" t="s">
        <v>247</v>
      </c>
      <c r="F276" s="251" t="s">
        <v>306</v>
      </c>
      <c r="G276" s="251" t="s">
        <v>296</v>
      </c>
      <c r="H276" s="255" t="s">
        <v>308</v>
      </c>
      <c r="I276" s="310">
        <v>0</v>
      </c>
      <c r="J276" s="310">
        <v>2</v>
      </c>
      <c r="K276" s="310">
        <v>4</v>
      </c>
      <c r="L276" s="310">
        <v>0</v>
      </c>
      <c r="M276" s="310">
        <v>8</v>
      </c>
      <c r="N276" s="313">
        <f t="shared" si="4"/>
        <v>14</v>
      </c>
      <c r="O276" s="296"/>
    </row>
    <row r="277" spans="1:43" s="165" customFormat="1" x14ac:dyDescent="0.3">
      <c r="A277" s="354">
        <v>268</v>
      </c>
      <c r="B277" s="276">
        <v>6216</v>
      </c>
      <c r="C277" s="295" t="s">
        <v>305</v>
      </c>
      <c r="D277" s="281">
        <v>6</v>
      </c>
      <c r="E277" s="276" t="s">
        <v>247</v>
      </c>
      <c r="F277" s="282" t="s">
        <v>306</v>
      </c>
      <c r="G277" s="282" t="s">
        <v>296</v>
      </c>
      <c r="H277" s="295" t="s">
        <v>226</v>
      </c>
      <c r="I277" s="312">
        <v>0</v>
      </c>
      <c r="J277" s="312">
        <v>0</v>
      </c>
      <c r="K277" s="312">
        <v>3</v>
      </c>
      <c r="L277" s="312">
        <v>6</v>
      </c>
      <c r="M277" s="312">
        <v>3</v>
      </c>
      <c r="N277" s="313">
        <f t="shared" si="4"/>
        <v>12</v>
      </c>
      <c r="O277" s="296"/>
    </row>
    <row r="278" spans="1:43" s="165" customFormat="1" x14ac:dyDescent="0.3">
      <c r="A278" s="354">
        <v>269</v>
      </c>
      <c r="B278" s="276">
        <v>6008</v>
      </c>
      <c r="C278" s="280" t="s">
        <v>259</v>
      </c>
      <c r="D278" s="260">
        <v>6</v>
      </c>
      <c r="E278" s="277" t="s">
        <v>247</v>
      </c>
      <c r="F278" s="282" t="s">
        <v>158</v>
      </c>
      <c r="G278" s="282" t="s">
        <v>257</v>
      </c>
      <c r="H278" s="275" t="s">
        <v>159</v>
      </c>
      <c r="I278" s="307"/>
      <c r="J278" s="307"/>
      <c r="K278" s="307"/>
      <c r="L278" s="307"/>
      <c r="M278" s="307"/>
      <c r="N278" s="313">
        <f t="shared" si="4"/>
        <v>0</v>
      </c>
      <c r="O278" s="296"/>
    </row>
    <row r="279" spans="1:43" s="165" customFormat="1" x14ac:dyDescent="0.3">
      <c r="A279" s="354">
        <v>270</v>
      </c>
      <c r="B279" s="276">
        <v>6031</v>
      </c>
      <c r="C279" s="255" t="s">
        <v>443</v>
      </c>
      <c r="D279" s="281">
        <v>6</v>
      </c>
      <c r="E279" s="277" t="s">
        <v>247</v>
      </c>
      <c r="F279" s="251" t="s">
        <v>441</v>
      </c>
      <c r="G279" s="251" t="s">
        <v>132</v>
      </c>
      <c r="H279" s="189" t="s">
        <v>442</v>
      </c>
      <c r="I279" s="310"/>
      <c r="J279" s="310"/>
      <c r="K279" s="310"/>
      <c r="L279" s="310"/>
      <c r="M279" s="310"/>
      <c r="N279" s="313">
        <f t="shared" si="4"/>
        <v>0</v>
      </c>
      <c r="O279" s="296"/>
    </row>
    <row r="280" spans="1:43" s="165" customFormat="1" x14ac:dyDescent="0.3">
      <c r="A280" s="354">
        <v>271</v>
      </c>
      <c r="B280" s="276">
        <v>6069</v>
      </c>
      <c r="C280" s="175" t="s">
        <v>466</v>
      </c>
      <c r="D280" s="260">
        <v>6</v>
      </c>
      <c r="E280" s="277" t="s">
        <v>247</v>
      </c>
      <c r="F280" s="283" t="s">
        <v>434</v>
      </c>
      <c r="G280" s="251" t="s">
        <v>324</v>
      </c>
      <c r="H280" s="175" t="s">
        <v>435</v>
      </c>
      <c r="I280" s="308"/>
      <c r="J280" s="308"/>
      <c r="K280" s="308"/>
      <c r="L280" s="308"/>
      <c r="M280" s="308"/>
      <c r="N280" s="313">
        <f t="shared" si="4"/>
        <v>0</v>
      </c>
      <c r="O280" s="296"/>
    </row>
    <row r="281" spans="1:43" s="165" customFormat="1" x14ac:dyDescent="0.3">
      <c r="A281" s="354">
        <v>272</v>
      </c>
      <c r="B281" s="276">
        <v>6071</v>
      </c>
      <c r="C281" s="255" t="s">
        <v>533</v>
      </c>
      <c r="D281" s="279">
        <v>6</v>
      </c>
      <c r="E281" s="277" t="s">
        <v>247</v>
      </c>
      <c r="F281" s="251" t="s">
        <v>142</v>
      </c>
      <c r="G281" s="251" t="s">
        <v>311</v>
      </c>
      <c r="H281" s="255" t="s">
        <v>143</v>
      </c>
      <c r="I281" s="310"/>
      <c r="J281" s="310"/>
      <c r="K281" s="310"/>
      <c r="L281" s="310"/>
      <c r="M281" s="310"/>
      <c r="N281" s="313">
        <f t="shared" si="4"/>
        <v>0</v>
      </c>
      <c r="O281" s="296"/>
    </row>
    <row r="282" spans="1:43" s="165" customFormat="1" x14ac:dyDescent="0.3">
      <c r="A282" s="354">
        <v>273</v>
      </c>
      <c r="B282" s="276">
        <v>6095</v>
      </c>
      <c r="C282" s="280" t="s">
        <v>440</v>
      </c>
      <c r="D282" s="256">
        <v>6</v>
      </c>
      <c r="E282" s="277" t="s">
        <v>247</v>
      </c>
      <c r="F282" s="284" t="s">
        <v>441</v>
      </c>
      <c r="G282" s="282" t="s">
        <v>132</v>
      </c>
      <c r="H282" s="301" t="s">
        <v>442</v>
      </c>
      <c r="I282" s="309"/>
      <c r="J282" s="309"/>
      <c r="K282" s="309"/>
      <c r="L282" s="309"/>
      <c r="M282" s="309"/>
      <c r="N282" s="313">
        <f t="shared" si="4"/>
        <v>0</v>
      </c>
      <c r="O282" s="296"/>
      <c r="AQ282" s="165">
        <f>13*8</f>
        <v>104</v>
      </c>
    </row>
    <row r="283" spans="1:43" s="165" customFormat="1" x14ac:dyDescent="0.3">
      <c r="A283" s="354">
        <v>274</v>
      </c>
      <c r="B283" s="276">
        <v>6097</v>
      </c>
      <c r="C283" s="282" t="s">
        <v>598</v>
      </c>
      <c r="D283" s="279">
        <v>6</v>
      </c>
      <c r="E283" s="277" t="s">
        <v>247</v>
      </c>
      <c r="F283" s="275" t="s">
        <v>302</v>
      </c>
      <c r="G283" s="255" t="s">
        <v>296</v>
      </c>
      <c r="H283" s="275" t="s">
        <v>246</v>
      </c>
      <c r="I283" s="307"/>
      <c r="J283" s="307"/>
      <c r="K283" s="307"/>
      <c r="L283" s="307"/>
      <c r="M283" s="307"/>
      <c r="N283" s="313">
        <f t="shared" si="4"/>
        <v>0</v>
      </c>
      <c r="O283" s="296"/>
      <c r="AQ283" s="165">
        <v>45</v>
      </c>
    </row>
    <row r="284" spans="1:43" s="165" customFormat="1" x14ac:dyDescent="0.3">
      <c r="A284" s="354">
        <v>275</v>
      </c>
      <c r="B284" s="276">
        <v>6105</v>
      </c>
      <c r="C284" s="255" t="s">
        <v>578</v>
      </c>
      <c r="D284" s="260">
        <v>6</v>
      </c>
      <c r="E284" s="277" t="s">
        <v>247</v>
      </c>
      <c r="F284" s="251" t="s">
        <v>323</v>
      </c>
      <c r="G284" s="251" t="s">
        <v>324</v>
      </c>
      <c r="H284" s="255" t="s">
        <v>325</v>
      </c>
      <c r="I284" s="310"/>
      <c r="J284" s="310"/>
      <c r="K284" s="310"/>
      <c r="L284" s="310"/>
      <c r="M284" s="310"/>
      <c r="N284" s="313">
        <f t="shared" si="4"/>
        <v>0</v>
      </c>
      <c r="O284" s="296"/>
      <c r="AQ284" s="165">
        <v>20</v>
      </c>
    </row>
    <row r="285" spans="1:43" s="165" customFormat="1" x14ac:dyDescent="0.3">
      <c r="A285" s="354">
        <v>276</v>
      </c>
      <c r="B285" s="276">
        <v>6111</v>
      </c>
      <c r="C285" s="253" t="s">
        <v>585</v>
      </c>
      <c r="D285" s="281">
        <v>6</v>
      </c>
      <c r="E285" s="277" t="s">
        <v>247</v>
      </c>
      <c r="F285" s="251" t="s">
        <v>586</v>
      </c>
      <c r="G285" s="254" t="s">
        <v>296</v>
      </c>
      <c r="H285" s="253" t="s">
        <v>227</v>
      </c>
      <c r="I285" s="311"/>
      <c r="J285" s="311"/>
      <c r="K285" s="311"/>
      <c r="L285" s="311"/>
      <c r="M285" s="311"/>
      <c r="N285" s="313">
        <f t="shared" si="4"/>
        <v>0</v>
      </c>
      <c r="O285" s="296"/>
      <c r="AQ285" s="165">
        <v>10</v>
      </c>
    </row>
    <row r="286" spans="1:43" s="165" customFormat="1" x14ac:dyDescent="0.3">
      <c r="A286" s="354">
        <v>277</v>
      </c>
      <c r="B286" s="276">
        <v>6148</v>
      </c>
      <c r="C286" s="175" t="s">
        <v>592</v>
      </c>
      <c r="D286" s="256">
        <v>6</v>
      </c>
      <c r="E286" s="277" t="s">
        <v>247</v>
      </c>
      <c r="F286" s="283" t="s">
        <v>158</v>
      </c>
      <c r="G286" s="251" t="s">
        <v>257</v>
      </c>
      <c r="H286" s="175" t="s">
        <v>159</v>
      </c>
      <c r="I286" s="308"/>
      <c r="J286" s="308"/>
      <c r="K286" s="308"/>
      <c r="L286" s="308"/>
      <c r="M286" s="308"/>
      <c r="N286" s="313">
        <f t="shared" si="4"/>
        <v>0</v>
      </c>
      <c r="O286" s="296"/>
      <c r="AQ286" s="165">
        <v>11</v>
      </c>
    </row>
    <row r="287" spans="1:43" s="165" customFormat="1" x14ac:dyDescent="0.3">
      <c r="A287" s="354">
        <v>278</v>
      </c>
      <c r="B287" s="276">
        <v>6215</v>
      </c>
      <c r="C287" s="175" t="s">
        <v>506</v>
      </c>
      <c r="D287" s="260">
        <v>6</v>
      </c>
      <c r="E287" s="277" t="s">
        <v>247</v>
      </c>
      <c r="F287" s="283" t="s">
        <v>118</v>
      </c>
      <c r="G287" s="251" t="s">
        <v>48</v>
      </c>
      <c r="H287" s="189" t="s">
        <v>288</v>
      </c>
      <c r="I287" s="310"/>
      <c r="J287" s="310"/>
      <c r="K287" s="310"/>
      <c r="L287" s="310"/>
      <c r="M287" s="310"/>
      <c r="N287" s="313">
        <f t="shared" si="4"/>
        <v>0</v>
      </c>
      <c r="O287" s="296"/>
    </row>
    <row r="288" spans="1:43" x14ac:dyDescent="0.3">
      <c r="A288" s="354">
        <v>279</v>
      </c>
      <c r="B288" s="276">
        <v>6264</v>
      </c>
      <c r="C288" s="280" t="s">
        <v>518</v>
      </c>
      <c r="D288" s="279">
        <v>6</v>
      </c>
      <c r="E288" s="277" t="s">
        <v>247</v>
      </c>
      <c r="F288" s="284" t="s">
        <v>387</v>
      </c>
      <c r="G288" s="282" t="s">
        <v>25</v>
      </c>
      <c r="H288" s="280" t="s">
        <v>388</v>
      </c>
      <c r="I288" s="309"/>
      <c r="J288" s="309"/>
      <c r="K288" s="309"/>
      <c r="L288" s="309"/>
      <c r="M288" s="309"/>
      <c r="N288" s="313">
        <f t="shared" si="4"/>
        <v>0</v>
      </c>
      <c r="O288" s="296"/>
    </row>
    <row r="301" spans="1:13" x14ac:dyDescent="0.3">
      <c r="A301" s="139"/>
      <c r="D301" s="139"/>
      <c r="E301" s="139"/>
      <c r="F301" s="139"/>
      <c r="G301" s="139"/>
      <c r="H301" s="139"/>
      <c r="I301" s="240"/>
      <c r="J301" s="240"/>
      <c r="K301" s="240"/>
      <c r="L301" s="240"/>
      <c r="M301" s="240"/>
    </row>
    <row r="302" spans="1:13" x14ac:dyDescent="0.3">
      <c r="A302" s="139"/>
      <c r="D302" s="139"/>
      <c r="E302" s="139"/>
      <c r="F302" s="139"/>
      <c r="G302" s="139"/>
      <c r="H302" s="139"/>
      <c r="I302" s="240"/>
      <c r="J302" s="240"/>
      <c r="K302" s="240"/>
      <c r="L302" s="240"/>
      <c r="M302" s="240"/>
    </row>
    <row r="303" spans="1:13" x14ac:dyDescent="0.3">
      <c r="A303" s="139"/>
      <c r="D303" s="139"/>
      <c r="E303" s="139"/>
      <c r="F303" s="139"/>
      <c r="G303" s="139"/>
      <c r="H303" s="139"/>
      <c r="I303" s="240"/>
      <c r="J303" s="240"/>
      <c r="K303" s="240"/>
      <c r="L303" s="240"/>
      <c r="M303" s="240"/>
    </row>
    <row r="304" spans="1:13" x14ac:dyDescent="0.3">
      <c r="A304" s="139"/>
      <c r="D304" s="139"/>
      <c r="E304" s="139"/>
      <c r="F304" s="139"/>
      <c r="G304" s="139"/>
      <c r="H304" s="139"/>
      <c r="I304" s="240"/>
      <c r="J304" s="240"/>
      <c r="K304" s="240"/>
      <c r="L304" s="240"/>
      <c r="M304" s="240"/>
    </row>
    <row r="305" spans="1:13" x14ac:dyDescent="0.3">
      <c r="A305" s="139"/>
      <c r="D305" s="139"/>
      <c r="E305" s="139"/>
      <c r="F305" s="139"/>
      <c r="G305" s="139"/>
      <c r="H305" s="139"/>
      <c r="I305" s="240"/>
      <c r="J305" s="240"/>
      <c r="K305" s="240"/>
      <c r="L305" s="240"/>
      <c r="M305" s="240"/>
    </row>
    <row r="306" spans="1:13" x14ac:dyDescent="0.3">
      <c r="A306" s="139"/>
      <c r="D306" s="139"/>
      <c r="E306" s="139"/>
      <c r="F306" s="139"/>
      <c r="G306" s="139"/>
      <c r="H306" s="139"/>
      <c r="I306" s="240"/>
      <c r="J306" s="240"/>
      <c r="K306" s="240"/>
      <c r="L306" s="240"/>
      <c r="M306" s="240"/>
    </row>
    <row r="307" spans="1:13" x14ac:dyDescent="0.3">
      <c r="A307" s="139"/>
      <c r="D307" s="139"/>
      <c r="E307" s="139"/>
      <c r="F307" s="139"/>
      <c r="G307" s="139"/>
      <c r="H307" s="139"/>
      <c r="I307" s="240"/>
      <c r="J307" s="240"/>
      <c r="K307" s="240"/>
      <c r="L307" s="240"/>
      <c r="M307" s="240"/>
    </row>
    <row r="308" spans="1:13" x14ac:dyDescent="0.3">
      <c r="A308" s="139"/>
      <c r="D308" s="139"/>
      <c r="E308" s="139"/>
      <c r="F308" s="139"/>
      <c r="G308" s="139"/>
      <c r="H308" s="139"/>
      <c r="I308" s="240"/>
      <c r="J308" s="240"/>
      <c r="K308" s="240"/>
      <c r="L308" s="240"/>
      <c r="M308" s="240"/>
    </row>
    <row r="309" spans="1:13" x14ac:dyDescent="0.3">
      <c r="A309" s="139"/>
      <c r="D309" s="139"/>
      <c r="E309" s="139"/>
      <c r="F309" s="139"/>
      <c r="G309" s="139"/>
      <c r="H309" s="139"/>
      <c r="I309" s="240"/>
      <c r="J309" s="240"/>
      <c r="K309" s="240"/>
      <c r="L309" s="240"/>
      <c r="M309" s="240"/>
    </row>
    <row r="310" spans="1:13" x14ac:dyDescent="0.3">
      <c r="A310" s="139"/>
      <c r="D310" s="139"/>
      <c r="E310" s="139"/>
      <c r="F310" s="139"/>
      <c r="G310" s="139"/>
      <c r="H310" s="139"/>
      <c r="I310" s="240"/>
      <c r="J310" s="240"/>
      <c r="K310" s="240"/>
      <c r="L310" s="240"/>
      <c r="M310" s="240"/>
    </row>
    <row r="311" spans="1:13" x14ac:dyDescent="0.3">
      <c r="A311" s="139"/>
      <c r="D311" s="139"/>
      <c r="E311" s="139"/>
      <c r="F311" s="139"/>
      <c r="G311" s="139"/>
      <c r="H311" s="139"/>
      <c r="I311" s="240"/>
      <c r="J311" s="240"/>
      <c r="K311" s="240"/>
      <c r="L311" s="240"/>
      <c r="M311" s="240"/>
    </row>
    <row r="312" spans="1:13" x14ac:dyDescent="0.3">
      <c r="A312" s="139"/>
      <c r="D312" s="139"/>
      <c r="E312" s="139"/>
      <c r="F312" s="139"/>
      <c r="G312" s="139"/>
      <c r="H312" s="139"/>
      <c r="I312" s="240"/>
      <c r="J312" s="240"/>
      <c r="K312" s="240"/>
      <c r="L312" s="240"/>
      <c r="M312" s="240"/>
    </row>
    <row r="313" spans="1:13" x14ac:dyDescent="0.3">
      <c r="A313" s="139"/>
      <c r="D313" s="139"/>
      <c r="E313" s="139"/>
      <c r="F313" s="139"/>
      <c r="G313" s="139"/>
      <c r="H313" s="139"/>
      <c r="I313" s="240"/>
      <c r="J313" s="240"/>
      <c r="K313" s="240"/>
      <c r="L313" s="240"/>
      <c r="M313" s="240"/>
    </row>
    <row r="314" spans="1:13" x14ac:dyDescent="0.3">
      <c r="A314" s="139"/>
      <c r="D314" s="139"/>
      <c r="E314" s="139"/>
      <c r="F314" s="139"/>
      <c r="G314" s="139"/>
      <c r="H314" s="139"/>
      <c r="I314" s="240"/>
      <c r="J314" s="240"/>
      <c r="K314" s="240"/>
      <c r="L314" s="240"/>
      <c r="M314" s="240"/>
    </row>
    <row r="315" spans="1:13" x14ac:dyDescent="0.3">
      <c r="A315" s="139"/>
      <c r="D315" s="139"/>
      <c r="E315" s="139"/>
      <c r="F315" s="139"/>
      <c r="G315" s="139"/>
      <c r="H315" s="139"/>
      <c r="I315" s="240"/>
      <c r="J315" s="240"/>
      <c r="K315" s="240"/>
      <c r="L315" s="240"/>
      <c r="M315" s="240"/>
    </row>
    <row r="316" spans="1:13" x14ac:dyDescent="0.3">
      <c r="A316" s="139"/>
      <c r="D316" s="139"/>
      <c r="E316" s="139"/>
      <c r="F316" s="139"/>
      <c r="G316" s="139"/>
      <c r="H316" s="139"/>
      <c r="I316" s="240"/>
      <c r="J316" s="240"/>
      <c r="K316" s="240"/>
      <c r="L316" s="240"/>
      <c r="M316" s="240"/>
    </row>
    <row r="317" spans="1:13" x14ac:dyDescent="0.3">
      <c r="A317" s="139"/>
      <c r="D317" s="139"/>
      <c r="E317" s="139"/>
      <c r="F317" s="139"/>
      <c r="G317" s="139"/>
      <c r="H317" s="139"/>
      <c r="I317" s="240"/>
      <c r="J317" s="240"/>
      <c r="K317" s="240"/>
      <c r="L317" s="240"/>
      <c r="M317" s="240"/>
    </row>
    <row r="318" spans="1:13" x14ac:dyDescent="0.3">
      <c r="A318" s="139"/>
      <c r="D318" s="139"/>
      <c r="E318" s="139"/>
      <c r="F318" s="139"/>
      <c r="G318" s="139"/>
      <c r="H318" s="139"/>
      <c r="I318" s="240"/>
      <c r="J318" s="240"/>
      <c r="K318" s="240"/>
      <c r="L318" s="240"/>
      <c r="M318" s="240"/>
    </row>
    <row r="319" spans="1:13" x14ac:dyDescent="0.3">
      <c r="A319" s="139"/>
      <c r="D319" s="139"/>
      <c r="E319" s="139"/>
      <c r="F319" s="139"/>
      <c r="G319" s="139"/>
      <c r="H319" s="139"/>
      <c r="I319" s="240"/>
      <c r="J319" s="240"/>
      <c r="K319" s="240"/>
      <c r="L319" s="240"/>
      <c r="M319" s="240"/>
    </row>
    <row r="320" spans="1:13" x14ac:dyDescent="0.3">
      <c r="A320" s="139"/>
      <c r="D320" s="139"/>
      <c r="E320" s="139"/>
      <c r="F320" s="139"/>
      <c r="G320" s="139"/>
      <c r="H320" s="139"/>
      <c r="I320" s="240"/>
      <c r="J320" s="240"/>
      <c r="K320" s="240"/>
      <c r="L320" s="240"/>
      <c r="M320" s="240"/>
    </row>
    <row r="321" spans="1:13" x14ac:dyDescent="0.3">
      <c r="A321" s="139"/>
      <c r="D321" s="139"/>
      <c r="E321" s="139"/>
      <c r="F321" s="139"/>
      <c r="G321" s="139"/>
      <c r="H321" s="139"/>
      <c r="I321" s="240"/>
      <c r="J321" s="240"/>
      <c r="K321" s="240"/>
      <c r="L321" s="240"/>
      <c r="M321" s="240"/>
    </row>
    <row r="322" spans="1:13" x14ac:dyDescent="0.3">
      <c r="A322" s="139"/>
      <c r="D322" s="139"/>
      <c r="E322" s="139"/>
      <c r="F322" s="139"/>
      <c r="G322" s="139"/>
      <c r="H322" s="139"/>
      <c r="I322" s="240"/>
      <c r="J322" s="240"/>
      <c r="K322" s="240"/>
      <c r="L322" s="240"/>
      <c r="M322" s="240"/>
    </row>
    <row r="323" spans="1:13" x14ac:dyDescent="0.3">
      <c r="A323" s="139"/>
      <c r="D323" s="139"/>
      <c r="E323" s="139"/>
      <c r="F323" s="139"/>
      <c r="G323" s="139"/>
      <c r="H323" s="139"/>
      <c r="I323" s="240"/>
      <c r="J323" s="240"/>
      <c r="K323" s="240"/>
      <c r="L323" s="240"/>
      <c r="M323" s="240"/>
    </row>
    <row r="324" spans="1:13" x14ac:dyDescent="0.3">
      <c r="A324" s="139"/>
      <c r="D324" s="139"/>
      <c r="E324" s="139"/>
      <c r="F324" s="139"/>
      <c r="G324" s="139"/>
      <c r="H324" s="139"/>
      <c r="I324" s="240"/>
      <c r="J324" s="240"/>
      <c r="K324" s="240"/>
      <c r="L324" s="240"/>
      <c r="M324" s="240"/>
    </row>
    <row r="325" spans="1:13" x14ac:dyDescent="0.3">
      <c r="A325" s="139"/>
      <c r="D325" s="139"/>
      <c r="E325" s="139"/>
      <c r="F325" s="139"/>
      <c r="G325" s="139"/>
      <c r="H325" s="139"/>
      <c r="I325" s="240"/>
      <c r="J325" s="240"/>
      <c r="K325" s="240"/>
      <c r="L325" s="240"/>
      <c r="M325" s="240"/>
    </row>
    <row r="326" spans="1:13" x14ac:dyDescent="0.3">
      <c r="A326" s="139"/>
      <c r="D326" s="139"/>
      <c r="E326" s="139"/>
      <c r="F326" s="139"/>
      <c r="G326" s="139"/>
      <c r="H326" s="139"/>
      <c r="I326" s="240"/>
      <c r="J326" s="240"/>
      <c r="K326" s="240"/>
      <c r="L326" s="240"/>
      <c r="M326" s="240"/>
    </row>
    <row r="327" spans="1:13" x14ac:dyDescent="0.3">
      <c r="A327" s="139"/>
      <c r="D327" s="139"/>
      <c r="E327" s="139"/>
      <c r="F327" s="139"/>
      <c r="G327" s="139"/>
      <c r="H327" s="139"/>
      <c r="I327" s="240"/>
      <c r="J327" s="240"/>
      <c r="K327" s="240"/>
      <c r="L327" s="240"/>
      <c r="M327" s="240"/>
    </row>
    <row r="328" spans="1:13" x14ac:dyDescent="0.3">
      <c r="A328" s="139"/>
      <c r="D328" s="139"/>
      <c r="E328" s="139"/>
      <c r="F328" s="139"/>
      <c r="G328" s="139"/>
      <c r="H328" s="139"/>
      <c r="I328" s="240"/>
      <c r="J328" s="240"/>
      <c r="K328" s="240"/>
      <c r="L328" s="240"/>
      <c r="M328" s="240"/>
    </row>
    <row r="329" spans="1:13" x14ac:dyDescent="0.3">
      <c r="A329" s="139"/>
      <c r="D329" s="139"/>
      <c r="E329" s="139"/>
      <c r="F329" s="139"/>
      <c r="G329" s="139"/>
      <c r="H329" s="139"/>
      <c r="I329" s="240"/>
      <c r="J329" s="240"/>
      <c r="K329" s="240"/>
      <c r="L329" s="240"/>
      <c r="M329" s="240"/>
    </row>
    <row r="330" spans="1:13" x14ac:dyDescent="0.3">
      <c r="A330" s="139"/>
      <c r="D330" s="139"/>
      <c r="E330" s="139"/>
      <c r="F330" s="139"/>
      <c r="G330" s="139"/>
      <c r="H330" s="139"/>
      <c r="I330" s="240"/>
      <c r="J330" s="240"/>
      <c r="K330" s="240"/>
      <c r="L330" s="240"/>
      <c r="M330" s="240"/>
    </row>
    <row r="331" spans="1:13" x14ac:dyDescent="0.3">
      <c r="A331" s="139"/>
      <c r="D331" s="139"/>
      <c r="E331" s="139"/>
      <c r="F331" s="139"/>
      <c r="G331" s="139"/>
      <c r="H331" s="139"/>
      <c r="I331" s="240"/>
      <c r="J331" s="240"/>
      <c r="K331" s="240"/>
      <c r="L331" s="240"/>
      <c r="M331" s="240"/>
    </row>
    <row r="332" spans="1:13" x14ac:dyDescent="0.3">
      <c r="A332" s="139"/>
      <c r="D332" s="139"/>
      <c r="E332" s="139"/>
      <c r="F332" s="139"/>
      <c r="G332" s="139"/>
      <c r="H332" s="139"/>
      <c r="I332" s="240"/>
      <c r="J332" s="240"/>
      <c r="K332" s="240"/>
      <c r="L332" s="240"/>
      <c r="M332" s="240"/>
    </row>
    <row r="333" spans="1:13" x14ac:dyDescent="0.3">
      <c r="A333" s="139"/>
      <c r="D333" s="139"/>
      <c r="E333" s="139"/>
      <c r="F333" s="139"/>
      <c r="G333" s="139"/>
      <c r="H333" s="139"/>
      <c r="I333" s="240"/>
      <c r="J333" s="240"/>
      <c r="K333" s="240"/>
      <c r="L333" s="240"/>
      <c r="M333" s="240"/>
    </row>
    <row r="334" spans="1:13" x14ac:dyDescent="0.3">
      <c r="A334" s="139"/>
      <c r="D334" s="139"/>
      <c r="E334" s="139"/>
      <c r="F334" s="139"/>
      <c r="G334" s="139"/>
      <c r="H334" s="139"/>
      <c r="I334" s="240"/>
      <c r="J334" s="240"/>
      <c r="K334" s="240"/>
      <c r="L334" s="240"/>
      <c r="M334" s="240"/>
    </row>
    <row r="335" spans="1:13" x14ac:dyDescent="0.3">
      <c r="A335" s="139"/>
      <c r="D335" s="139"/>
      <c r="E335" s="139"/>
      <c r="F335" s="139"/>
      <c r="G335" s="139"/>
      <c r="H335" s="139"/>
      <c r="I335" s="240"/>
      <c r="J335" s="240"/>
      <c r="K335" s="240"/>
      <c r="L335" s="240"/>
      <c r="M335" s="240"/>
    </row>
    <row r="336" spans="1:13" x14ac:dyDescent="0.3">
      <c r="A336" s="139"/>
      <c r="D336" s="139"/>
      <c r="E336" s="139"/>
      <c r="F336" s="139"/>
      <c r="G336" s="139"/>
      <c r="H336" s="139"/>
      <c r="I336" s="240"/>
      <c r="J336" s="240"/>
      <c r="K336" s="240"/>
      <c r="L336" s="240"/>
      <c r="M336" s="240"/>
    </row>
    <row r="337" spans="1:13" x14ac:dyDescent="0.3">
      <c r="A337" s="139"/>
      <c r="D337" s="139"/>
      <c r="E337" s="139"/>
      <c r="F337" s="139"/>
      <c r="G337" s="139"/>
      <c r="H337" s="139"/>
      <c r="I337" s="240"/>
      <c r="J337" s="240"/>
      <c r="K337" s="240"/>
      <c r="L337" s="240"/>
      <c r="M337" s="240"/>
    </row>
    <row r="338" spans="1:13" x14ac:dyDescent="0.3">
      <c r="A338" s="139"/>
      <c r="D338" s="139"/>
      <c r="E338" s="139"/>
      <c r="F338" s="139"/>
      <c r="G338" s="139"/>
      <c r="H338" s="139"/>
      <c r="I338" s="240"/>
      <c r="J338" s="240"/>
      <c r="K338" s="240"/>
      <c r="L338" s="240"/>
      <c r="M338" s="240"/>
    </row>
    <row r="339" spans="1:13" x14ac:dyDescent="0.3">
      <c r="A339" s="139"/>
      <c r="D339" s="139"/>
      <c r="E339" s="139"/>
      <c r="F339" s="139"/>
      <c r="G339" s="139"/>
      <c r="H339" s="139"/>
      <c r="I339" s="240"/>
      <c r="J339" s="240"/>
      <c r="K339" s="240"/>
      <c r="L339" s="240"/>
      <c r="M339" s="240"/>
    </row>
    <row r="340" spans="1:13" x14ac:dyDescent="0.3">
      <c r="A340" s="139"/>
      <c r="D340" s="139"/>
      <c r="E340" s="139"/>
      <c r="F340" s="139"/>
      <c r="G340" s="139"/>
      <c r="H340" s="139"/>
      <c r="I340" s="240"/>
      <c r="J340" s="240"/>
      <c r="K340" s="240"/>
      <c r="L340" s="240"/>
      <c r="M340" s="240"/>
    </row>
    <row r="341" spans="1:13" x14ac:dyDescent="0.3">
      <c r="A341" s="139"/>
      <c r="D341" s="139"/>
      <c r="E341" s="139"/>
      <c r="F341" s="139"/>
      <c r="G341" s="139"/>
      <c r="H341" s="139"/>
      <c r="I341" s="240"/>
      <c r="J341" s="240"/>
      <c r="K341" s="240"/>
      <c r="L341" s="240"/>
      <c r="M341" s="240"/>
    </row>
    <row r="342" spans="1:13" x14ac:dyDescent="0.3">
      <c r="A342" s="139"/>
      <c r="D342" s="139"/>
      <c r="E342" s="139"/>
      <c r="F342" s="139"/>
      <c r="G342" s="139"/>
      <c r="H342" s="139"/>
      <c r="I342" s="240"/>
      <c r="J342" s="240"/>
      <c r="K342" s="240"/>
      <c r="L342" s="240"/>
      <c r="M342" s="240"/>
    </row>
    <row r="343" spans="1:13" x14ac:dyDescent="0.3">
      <c r="A343" s="139"/>
      <c r="D343" s="139"/>
      <c r="E343" s="139"/>
      <c r="F343" s="139"/>
      <c r="G343" s="139"/>
      <c r="H343" s="139"/>
      <c r="I343" s="240"/>
      <c r="J343" s="240"/>
      <c r="K343" s="240"/>
      <c r="L343" s="240"/>
      <c r="M343" s="240"/>
    </row>
    <row r="344" spans="1:13" x14ac:dyDescent="0.3">
      <c r="A344" s="139"/>
      <c r="D344" s="139"/>
      <c r="E344" s="139"/>
      <c r="F344" s="139"/>
      <c r="G344" s="139"/>
      <c r="H344" s="139"/>
      <c r="I344" s="240"/>
      <c r="J344" s="240"/>
      <c r="K344" s="240"/>
      <c r="L344" s="240"/>
      <c r="M344" s="240"/>
    </row>
    <row r="345" spans="1:13" x14ac:dyDescent="0.3">
      <c r="A345" s="139"/>
      <c r="D345" s="139"/>
      <c r="E345" s="139"/>
      <c r="F345" s="139"/>
      <c r="G345" s="139"/>
      <c r="H345" s="139"/>
      <c r="I345" s="240"/>
      <c r="J345" s="240"/>
      <c r="K345" s="240"/>
      <c r="L345" s="240"/>
      <c r="M345" s="240"/>
    </row>
    <row r="346" spans="1:13" x14ac:dyDescent="0.3">
      <c r="A346" s="139"/>
      <c r="D346" s="139"/>
      <c r="E346" s="139"/>
      <c r="F346" s="139"/>
      <c r="G346" s="139"/>
      <c r="H346" s="139"/>
      <c r="I346" s="240"/>
      <c r="J346" s="240"/>
      <c r="K346" s="240"/>
      <c r="L346" s="240"/>
      <c r="M346" s="240"/>
    </row>
    <row r="347" spans="1:13" x14ac:dyDescent="0.3">
      <c r="A347" s="139"/>
      <c r="D347" s="139"/>
      <c r="E347" s="139"/>
      <c r="F347" s="139"/>
      <c r="G347" s="139"/>
      <c r="H347" s="139"/>
      <c r="I347" s="240"/>
      <c r="J347" s="240"/>
      <c r="K347" s="240"/>
      <c r="L347" s="240"/>
      <c r="M347" s="240"/>
    </row>
    <row r="348" spans="1:13" x14ac:dyDescent="0.3">
      <c r="A348" s="139"/>
      <c r="D348" s="139"/>
      <c r="E348" s="139"/>
      <c r="F348" s="139"/>
      <c r="G348" s="139"/>
      <c r="H348" s="139"/>
      <c r="I348" s="240"/>
      <c r="J348" s="240"/>
      <c r="K348" s="240"/>
      <c r="L348" s="240"/>
      <c r="M348" s="240"/>
    </row>
    <row r="349" spans="1:13" x14ac:dyDescent="0.3">
      <c r="A349" s="139"/>
      <c r="D349" s="139"/>
      <c r="E349" s="139"/>
      <c r="F349" s="139"/>
      <c r="G349" s="139"/>
      <c r="H349" s="139"/>
      <c r="I349" s="240"/>
      <c r="J349" s="240"/>
      <c r="K349" s="240"/>
      <c r="L349" s="240"/>
      <c r="M349" s="240"/>
    </row>
  </sheetData>
  <sortState ref="A11:O289">
    <sortCondition descending="1" ref="N11:N289"/>
  </sortState>
  <mergeCells count="14">
    <mergeCell ref="M8:M9"/>
    <mergeCell ref="A5:O5"/>
    <mergeCell ref="A6:O6"/>
    <mergeCell ref="A7:O7"/>
    <mergeCell ref="B8:B9"/>
    <mergeCell ref="D8:D9"/>
    <mergeCell ref="E8:E9"/>
    <mergeCell ref="F8:F9"/>
    <mergeCell ref="G8:G9"/>
    <mergeCell ref="O8:O9"/>
    <mergeCell ref="I8:I9"/>
    <mergeCell ref="J8:J9"/>
    <mergeCell ref="K8:K9"/>
    <mergeCell ref="L8:L9"/>
  </mergeCells>
  <dataValidations count="2">
    <dataValidation type="list" allowBlank="1" showInputMessage="1" showErrorMessage="1" sqref="F42:F44 F57:F60 F62:F65">
      <formula1>$F$68:$F$84</formula1>
    </dataValidation>
    <dataValidation type="list" allowBlank="1" showInputMessage="1" showErrorMessage="1" sqref="F19:F41 F52:F56 F45:F46">
      <formula1>$F$69:$F$85</formula1>
    </dataValidation>
  </dataValidations>
  <pageMargins left="0" right="0" top="0" bottom="0" header="0.31496062992125984" footer="0.31496062992125984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16"/>
  <sheetViews>
    <sheetView tabSelected="1" topLeftCell="A2" zoomScale="110" zoomScaleNormal="110" workbookViewId="0">
      <pane ySplit="10" topLeftCell="A44" activePane="bottomLeft" state="frozen"/>
      <selection activeCell="A2" sqref="A2"/>
      <selection pane="bottomLeft" activeCell="B46" sqref="B46"/>
    </sheetView>
  </sheetViews>
  <sheetFormatPr defaultRowHeight="16.5" x14ac:dyDescent="0.3"/>
  <cols>
    <col min="1" max="1" width="5.42578125" style="138" customWidth="1"/>
    <col min="2" max="2" width="7.28515625" style="139" customWidth="1"/>
    <col min="3" max="3" width="22.5703125" style="139" customWidth="1"/>
    <col min="4" max="4" width="6.85546875" style="138" customWidth="1"/>
    <col min="5" max="5" width="8" style="140" customWidth="1"/>
    <col min="6" max="6" width="20" style="140" customWidth="1"/>
    <col min="7" max="7" width="13.28515625" style="141" customWidth="1"/>
    <col min="8" max="8" width="24.5703125" style="142" customWidth="1"/>
    <col min="9" max="13" width="6.7109375" style="142" customWidth="1"/>
    <col min="14" max="14" width="10.42578125" style="139" customWidth="1"/>
    <col min="15" max="15" width="13.5703125" style="139" customWidth="1"/>
    <col min="16" max="16384" width="9.140625" style="139"/>
  </cols>
  <sheetData>
    <row r="1" spans="1:101" ht="18" customHeight="1" x14ac:dyDescent="0.3">
      <c r="A1" s="243"/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</row>
    <row r="2" spans="1:101" ht="19.5" customHeight="1" x14ac:dyDescent="0.3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  <c r="AC2" s="243"/>
      <c r="AD2" s="243"/>
      <c r="AE2" s="243"/>
      <c r="AF2" s="243"/>
      <c r="AG2" s="243"/>
      <c r="AH2" s="243"/>
      <c r="AI2" s="243"/>
      <c r="AJ2" s="243"/>
      <c r="AK2" s="243"/>
      <c r="AL2" s="243"/>
      <c r="AM2" s="243"/>
      <c r="AN2" s="243"/>
      <c r="AO2" s="243"/>
      <c r="AP2" s="243"/>
      <c r="AQ2" s="243"/>
      <c r="AR2" s="243"/>
      <c r="AS2" s="243"/>
      <c r="AT2" s="243"/>
      <c r="AU2" s="243"/>
      <c r="AV2" s="243"/>
      <c r="AW2" s="243"/>
      <c r="AX2" s="243"/>
      <c r="AY2" s="243"/>
      <c r="AZ2" s="243"/>
      <c r="BA2" s="243"/>
      <c r="BB2" s="243"/>
      <c r="BC2" s="243"/>
      <c r="BD2" s="243"/>
      <c r="BE2" s="243"/>
      <c r="BF2" s="243"/>
      <c r="BG2" s="243"/>
      <c r="BH2" s="243"/>
      <c r="BI2" s="243"/>
      <c r="BJ2" s="243"/>
      <c r="BK2" s="243"/>
      <c r="BL2" s="243"/>
      <c r="BM2" s="243"/>
      <c r="BN2" s="243"/>
      <c r="BO2" s="243"/>
      <c r="BP2" s="243"/>
      <c r="BQ2" s="243"/>
      <c r="BR2" s="243"/>
      <c r="BS2" s="243"/>
      <c r="BT2" s="243"/>
      <c r="BU2" s="243"/>
      <c r="BV2" s="243"/>
      <c r="BW2" s="243"/>
      <c r="BX2" s="243"/>
      <c r="BY2" s="243"/>
      <c r="BZ2" s="243"/>
      <c r="CA2" s="243"/>
      <c r="CB2" s="243"/>
      <c r="CC2" s="243"/>
      <c r="CD2" s="243"/>
      <c r="CE2" s="243"/>
      <c r="CF2" s="243"/>
      <c r="CG2" s="243"/>
      <c r="CH2" s="243"/>
      <c r="CI2" s="243"/>
      <c r="CJ2" s="243"/>
      <c r="CK2" s="243"/>
      <c r="CL2" s="243"/>
      <c r="CM2" s="243"/>
      <c r="CN2" s="243"/>
      <c r="CO2" s="243"/>
      <c r="CP2" s="243"/>
      <c r="CQ2" s="243"/>
      <c r="CR2" s="243"/>
      <c r="CS2" s="243"/>
      <c r="CT2" s="243"/>
      <c r="CU2" s="243"/>
      <c r="CV2" s="243"/>
      <c r="CW2" s="243"/>
    </row>
    <row r="3" spans="1:101" ht="19.5" customHeight="1" x14ac:dyDescent="0.3">
      <c r="A3" s="243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</row>
    <row r="4" spans="1:101" ht="14.25" hidden="1" customHeight="1" x14ac:dyDescent="0.3">
      <c r="A4" s="243"/>
      <c r="B4" s="24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3"/>
      <c r="N4" s="243"/>
      <c r="O4" s="243"/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243"/>
      <c r="AM4" s="243"/>
      <c r="AN4" s="243"/>
      <c r="AO4" s="243"/>
      <c r="AP4" s="243"/>
      <c r="AQ4" s="243"/>
      <c r="AR4" s="243"/>
      <c r="AS4" s="243"/>
      <c r="AT4" s="243"/>
      <c r="AU4" s="243"/>
      <c r="AV4" s="243"/>
      <c r="AW4" s="243"/>
      <c r="AX4" s="243"/>
      <c r="AY4" s="243"/>
      <c r="AZ4" s="243"/>
      <c r="BA4" s="243"/>
      <c r="BB4" s="243"/>
      <c r="BC4" s="243"/>
      <c r="BD4" s="243"/>
      <c r="BE4" s="243"/>
      <c r="BF4" s="243"/>
      <c r="BG4" s="243"/>
      <c r="BH4" s="243"/>
      <c r="BI4" s="243"/>
      <c r="BJ4" s="243"/>
      <c r="BK4" s="243"/>
      <c r="BL4" s="243"/>
      <c r="BM4" s="243"/>
      <c r="BN4" s="243"/>
      <c r="BO4" s="243"/>
      <c r="BP4" s="243"/>
      <c r="BQ4" s="243"/>
      <c r="BR4" s="243"/>
      <c r="BS4" s="243"/>
      <c r="BT4" s="243"/>
      <c r="BU4" s="243"/>
      <c r="BV4" s="243"/>
      <c r="BW4" s="243"/>
      <c r="BX4" s="243"/>
      <c r="BY4" s="243"/>
      <c r="BZ4" s="243"/>
      <c r="CA4" s="243"/>
      <c r="CB4" s="243"/>
      <c r="CC4" s="243"/>
      <c r="CD4" s="243"/>
      <c r="CE4" s="243"/>
      <c r="CF4" s="243"/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</row>
    <row r="5" spans="1:101" ht="18.75" x14ac:dyDescent="0.3">
      <c r="A5" s="384"/>
      <c r="B5" s="384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243"/>
      <c r="Q5" s="243"/>
      <c r="R5" s="243"/>
      <c r="S5" s="243"/>
      <c r="T5" s="243"/>
      <c r="U5" s="243"/>
      <c r="V5" s="245"/>
      <c r="W5" s="243"/>
      <c r="X5" s="243"/>
      <c r="Y5" s="243"/>
      <c r="Z5" s="243"/>
      <c r="AA5" s="243"/>
      <c r="AB5" s="243"/>
      <c r="AC5" s="243"/>
      <c r="AD5" s="243"/>
      <c r="AE5" s="243"/>
      <c r="AF5" s="243"/>
      <c r="AG5" s="243"/>
      <c r="AH5" s="243"/>
      <c r="AI5" s="243"/>
      <c r="AJ5" s="243"/>
      <c r="AK5" s="243"/>
      <c r="AL5" s="243"/>
      <c r="AM5" s="243"/>
      <c r="AN5" s="243"/>
      <c r="AO5" s="243"/>
      <c r="AP5" s="243"/>
      <c r="AQ5" s="243"/>
      <c r="AR5" s="243"/>
      <c r="AS5" s="243"/>
      <c r="AT5" s="243"/>
      <c r="AU5" s="243"/>
      <c r="AV5" s="243"/>
      <c r="AW5" s="243"/>
      <c r="AX5" s="243"/>
      <c r="AY5" s="243"/>
      <c r="AZ5" s="243"/>
      <c r="BA5" s="243"/>
      <c r="BB5" s="243"/>
      <c r="BC5" s="243"/>
      <c r="BD5" s="243"/>
      <c r="BE5" s="243"/>
      <c r="BF5" s="243"/>
      <c r="BG5" s="243"/>
      <c r="BH5" s="243"/>
      <c r="BI5" s="243"/>
      <c r="BJ5" s="243"/>
      <c r="BK5" s="243"/>
      <c r="BL5" s="243"/>
      <c r="BM5" s="243"/>
      <c r="BN5" s="243"/>
      <c r="BO5" s="243"/>
      <c r="BP5" s="243"/>
      <c r="BQ5" s="243"/>
      <c r="BR5" s="243"/>
      <c r="BS5" s="243"/>
      <c r="BT5" s="243"/>
      <c r="BU5" s="243"/>
      <c r="BV5" s="243"/>
      <c r="BW5" s="243"/>
      <c r="BX5" s="243"/>
      <c r="BY5" s="243"/>
      <c r="BZ5" s="243"/>
      <c r="CA5" s="243"/>
      <c r="CB5" s="243"/>
      <c r="CC5" s="243"/>
      <c r="CD5" s="243"/>
      <c r="CE5" s="243"/>
      <c r="CF5" s="243"/>
      <c r="CG5" s="243"/>
      <c r="CH5" s="243"/>
      <c r="CI5" s="243"/>
      <c r="CJ5" s="243"/>
      <c r="CK5" s="243"/>
      <c r="CL5" s="243"/>
      <c r="CM5" s="243"/>
      <c r="CN5" s="243"/>
      <c r="CO5" s="243"/>
      <c r="CP5" s="243"/>
      <c r="CQ5" s="243"/>
      <c r="CR5" s="243"/>
      <c r="CS5" s="243"/>
      <c r="CT5" s="243"/>
      <c r="CU5" s="243"/>
      <c r="CV5" s="243"/>
      <c r="CW5" s="243"/>
    </row>
    <row r="6" spans="1:101" ht="18.75" x14ac:dyDescent="0.3">
      <c r="A6" s="384" t="s">
        <v>959</v>
      </c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243"/>
      <c r="AE6" s="243"/>
      <c r="AF6" s="243"/>
      <c r="AG6" s="243"/>
      <c r="AH6" s="243"/>
      <c r="AI6" s="243"/>
      <c r="AJ6" s="243"/>
      <c r="AK6" s="243"/>
      <c r="AL6" s="243"/>
      <c r="AM6" s="243"/>
      <c r="AN6" s="243"/>
      <c r="AO6" s="243"/>
      <c r="AP6" s="243"/>
      <c r="AQ6" s="243"/>
      <c r="AR6" s="243"/>
      <c r="AS6" s="243"/>
      <c r="AT6" s="243"/>
      <c r="AU6" s="243"/>
      <c r="AV6" s="243"/>
      <c r="AW6" s="243"/>
      <c r="AX6" s="243"/>
      <c r="AY6" s="243"/>
      <c r="AZ6" s="243"/>
      <c r="BA6" s="243"/>
      <c r="BB6" s="243"/>
      <c r="BC6" s="243"/>
      <c r="BD6" s="243"/>
      <c r="BE6" s="243"/>
      <c r="BF6" s="243"/>
      <c r="BG6" s="243"/>
      <c r="BH6" s="243"/>
      <c r="BI6" s="243"/>
      <c r="BJ6" s="243"/>
      <c r="BK6" s="243"/>
      <c r="BL6" s="243"/>
      <c r="BM6" s="243"/>
      <c r="BN6" s="243"/>
      <c r="BO6" s="243"/>
      <c r="BP6" s="243"/>
      <c r="BQ6" s="243"/>
      <c r="BR6" s="243"/>
      <c r="BS6" s="243"/>
      <c r="BT6" s="243"/>
      <c r="BU6" s="243"/>
      <c r="BV6" s="243"/>
      <c r="BW6" s="243"/>
      <c r="BX6" s="243"/>
      <c r="BY6" s="243"/>
      <c r="BZ6" s="243"/>
      <c r="CA6" s="243"/>
      <c r="CB6" s="243"/>
      <c r="CC6" s="243"/>
      <c r="CD6" s="243"/>
      <c r="CE6" s="243"/>
      <c r="CF6" s="243"/>
      <c r="CG6" s="243"/>
      <c r="CH6" s="243"/>
      <c r="CI6" s="243"/>
      <c r="CJ6" s="243"/>
      <c r="CK6" s="243"/>
      <c r="CL6" s="243"/>
      <c r="CM6" s="243"/>
      <c r="CN6" s="243"/>
      <c r="CO6" s="243"/>
      <c r="CP6" s="243"/>
      <c r="CQ6" s="243"/>
      <c r="CR6" s="243"/>
      <c r="CS6" s="243"/>
      <c r="CT6" s="243"/>
      <c r="CU6" s="243"/>
      <c r="CV6" s="243"/>
      <c r="CW6" s="243"/>
    </row>
    <row r="7" spans="1:101" ht="18.75" x14ac:dyDescent="0.3">
      <c r="A7" s="384"/>
      <c r="B7" s="384"/>
      <c r="C7" s="384"/>
      <c r="D7" s="384"/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4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3"/>
      <c r="AH7" s="243"/>
      <c r="AI7" s="243"/>
      <c r="AJ7" s="243"/>
      <c r="AK7" s="243"/>
      <c r="AL7" s="243"/>
      <c r="AM7" s="243"/>
      <c r="AN7" s="243"/>
      <c r="AO7" s="243"/>
      <c r="AP7" s="243"/>
      <c r="AQ7" s="243"/>
      <c r="AR7" s="243"/>
      <c r="AS7" s="243"/>
      <c r="AT7" s="243"/>
      <c r="AU7" s="243"/>
      <c r="AV7" s="243"/>
      <c r="AW7" s="243"/>
      <c r="AX7" s="243"/>
      <c r="AY7" s="243"/>
      <c r="AZ7" s="243"/>
      <c r="BA7" s="243"/>
      <c r="BB7" s="243"/>
      <c r="BC7" s="243"/>
      <c r="BD7" s="243"/>
      <c r="BE7" s="243"/>
      <c r="BF7" s="243"/>
      <c r="BG7" s="243"/>
      <c r="BH7" s="243"/>
      <c r="BI7" s="243"/>
      <c r="BJ7" s="243"/>
      <c r="BK7" s="243"/>
      <c r="BL7" s="243"/>
      <c r="BM7" s="243"/>
      <c r="BN7" s="243"/>
      <c r="BO7" s="243"/>
      <c r="BP7" s="243"/>
      <c r="BQ7" s="243"/>
      <c r="BR7" s="243"/>
      <c r="BS7" s="243"/>
      <c r="BT7" s="243"/>
      <c r="BU7" s="243"/>
      <c r="BV7" s="243"/>
      <c r="BW7" s="243"/>
      <c r="BX7" s="243"/>
      <c r="BY7" s="243"/>
      <c r="BZ7" s="243"/>
      <c r="CA7" s="243"/>
      <c r="CB7" s="243"/>
      <c r="CC7" s="243"/>
      <c r="CD7" s="243"/>
      <c r="CE7" s="243"/>
      <c r="CF7" s="243"/>
      <c r="CG7" s="243"/>
      <c r="CH7" s="243"/>
      <c r="CI7" s="243"/>
      <c r="CJ7" s="243"/>
      <c r="CK7" s="243"/>
      <c r="CL7" s="243"/>
      <c r="CM7" s="243"/>
      <c r="CN7" s="243"/>
      <c r="CO7" s="243"/>
      <c r="CP7" s="243"/>
      <c r="CQ7" s="243"/>
      <c r="CR7" s="243"/>
      <c r="CS7" s="243"/>
      <c r="CT7" s="243"/>
      <c r="CU7" s="243"/>
      <c r="CV7" s="243"/>
      <c r="CW7" s="243"/>
    </row>
    <row r="8" spans="1:101" x14ac:dyDescent="0.3">
      <c r="A8" s="403"/>
      <c r="B8" s="403"/>
      <c r="C8" s="403"/>
      <c r="D8" s="403"/>
      <c r="E8" s="403"/>
      <c r="F8" s="403"/>
      <c r="G8" s="403"/>
      <c r="H8" s="403"/>
      <c r="I8" s="403"/>
      <c r="J8" s="403"/>
      <c r="K8" s="403"/>
      <c r="L8" s="403"/>
      <c r="M8" s="403"/>
      <c r="N8" s="403"/>
      <c r="O8" s="403"/>
      <c r="P8" s="243"/>
      <c r="Q8" s="243"/>
      <c r="R8" s="243"/>
      <c r="S8" s="243"/>
      <c r="T8" s="243"/>
      <c r="U8" s="243"/>
      <c r="V8" s="243"/>
      <c r="W8" s="243"/>
      <c r="X8" s="243"/>
      <c r="Y8" s="243"/>
      <c r="Z8" s="243"/>
      <c r="AA8" s="243"/>
      <c r="AB8" s="243"/>
      <c r="AC8" s="243"/>
      <c r="AD8" s="243"/>
      <c r="AE8" s="243"/>
      <c r="AF8" s="243"/>
      <c r="AG8" s="243"/>
      <c r="AH8" s="243"/>
      <c r="AI8" s="243"/>
      <c r="AJ8" s="243"/>
      <c r="AK8" s="243"/>
      <c r="AL8" s="243"/>
      <c r="AM8" s="243"/>
      <c r="AN8" s="243"/>
      <c r="AO8" s="243"/>
      <c r="AP8" s="243"/>
      <c r="AQ8" s="243"/>
      <c r="AR8" s="243"/>
      <c r="AS8" s="243"/>
      <c r="AT8" s="243"/>
      <c r="AU8" s="243"/>
      <c r="AV8" s="243"/>
      <c r="AW8" s="243"/>
      <c r="AX8" s="243"/>
      <c r="AY8" s="243"/>
      <c r="AZ8" s="243"/>
      <c r="BA8" s="243"/>
      <c r="BB8" s="243"/>
      <c r="BC8" s="243"/>
      <c r="BD8" s="243"/>
      <c r="BE8" s="243"/>
      <c r="BF8" s="243"/>
      <c r="BG8" s="243"/>
      <c r="BH8" s="243"/>
      <c r="BI8" s="243"/>
      <c r="BJ8" s="243"/>
      <c r="BK8" s="243"/>
      <c r="BL8" s="243"/>
      <c r="BM8" s="243"/>
      <c r="BN8" s="243"/>
      <c r="BO8" s="243"/>
      <c r="BP8" s="243"/>
      <c r="BQ8" s="243"/>
      <c r="BR8" s="243"/>
      <c r="BS8" s="243"/>
      <c r="BT8" s="243"/>
      <c r="BU8" s="243"/>
      <c r="BV8" s="243"/>
      <c r="BW8" s="243"/>
      <c r="BX8" s="243"/>
      <c r="BY8" s="243"/>
      <c r="BZ8" s="243"/>
      <c r="CA8" s="243"/>
      <c r="CB8" s="243"/>
      <c r="CC8" s="243"/>
      <c r="CD8" s="243"/>
      <c r="CE8" s="243"/>
      <c r="CF8" s="243"/>
      <c r="CG8" s="243"/>
      <c r="CH8" s="243"/>
      <c r="CI8" s="243"/>
      <c r="CJ8" s="243"/>
      <c r="CK8" s="243"/>
      <c r="CL8" s="243"/>
      <c r="CM8" s="243"/>
      <c r="CN8" s="243"/>
      <c r="CO8" s="243"/>
      <c r="CP8" s="243"/>
      <c r="CQ8" s="243"/>
      <c r="CR8" s="243"/>
      <c r="CS8" s="243"/>
      <c r="CT8" s="243"/>
      <c r="CU8" s="243"/>
      <c r="CV8" s="243"/>
      <c r="CW8" s="243"/>
    </row>
    <row r="9" spans="1:101" ht="17.25" thickBot="1" x14ac:dyDescent="0.35">
      <c r="A9" s="246"/>
      <c r="B9" s="246"/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246"/>
      <c r="P9" s="243"/>
      <c r="Q9" s="243"/>
      <c r="R9" s="243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3"/>
      <c r="AE9" s="243"/>
      <c r="AF9" s="243"/>
      <c r="AG9" s="243"/>
      <c r="AH9" s="243"/>
      <c r="AI9" s="243"/>
      <c r="AJ9" s="243"/>
      <c r="AK9" s="243"/>
      <c r="AL9" s="243"/>
      <c r="AM9" s="243"/>
      <c r="AN9" s="243"/>
      <c r="AO9" s="243"/>
      <c r="AP9" s="243"/>
      <c r="AQ9" s="243"/>
      <c r="AR9" s="243"/>
      <c r="AS9" s="243"/>
      <c r="AT9" s="243"/>
      <c r="AU9" s="243"/>
      <c r="AV9" s="243"/>
      <c r="AW9" s="243"/>
      <c r="AX9" s="243"/>
      <c r="AY9" s="243"/>
      <c r="AZ9" s="243"/>
      <c r="BA9" s="243"/>
      <c r="BB9" s="243"/>
      <c r="BC9" s="243"/>
      <c r="BD9" s="243"/>
      <c r="BE9" s="243"/>
      <c r="BF9" s="243"/>
      <c r="BG9" s="243"/>
      <c r="BH9" s="243"/>
      <c r="BI9" s="243"/>
      <c r="BJ9" s="243"/>
      <c r="BK9" s="243"/>
      <c r="BL9" s="243"/>
      <c r="BM9" s="243"/>
      <c r="BN9" s="243"/>
      <c r="BO9" s="243"/>
      <c r="BP9" s="243"/>
      <c r="BQ9" s="243"/>
      <c r="BR9" s="243"/>
      <c r="BS9" s="243"/>
      <c r="BT9" s="243"/>
      <c r="BU9" s="243"/>
      <c r="BV9" s="243"/>
      <c r="BW9" s="243"/>
      <c r="BX9" s="243"/>
      <c r="BY9" s="243"/>
      <c r="BZ9" s="243"/>
      <c r="CA9" s="243"/>
      <c r="CB9" s="243"/>
      <c r="CC9" s="243"/>
      <c r="CD9" s="243"/>
      <c r="CE9" s="243"/>
      <c r="CF9" s="243"/>
      <c r="CG9" s="243"/>
      <c r="CH9" s="243"/>
      <c r="CI9" s="243"/>
      <c r="CJ9" s="243"/>
      <c r="CK9" s="243"/>
      <c r="CL9" s="243"/>
      <c r="CM9" s="243"/>
      <c r="CN9" s="243"/>
      <c r="CO9" s="243"/>
      <c r="CP9" s="243"/>
      <c r="CQ9" s="243"/>
      <c r="CR9" s="243"/>
      <c r="CS9" s="243"/>
      <c r="CT9" s="243"/>
      <c r="CU9" s="243"/>
      <c r="CV9" s="243"/>
      <c r="CW9" s="243"/>
    </row>
    <row r="10" spans="1:101" ht="18" customHeight="1" thickTop="1" thickBot="1" x14ac:dyDescent="0.35">
      <c r="A10" s="247" t="s">
        <v>956</v>
      </c>
      <c r="B10" s="385" t="s">
        <v>0</v>
      </c>
      <c r="C10" s="248" t="s">
        <v>1</v>
      </c>
      <c r="D10" s="387" t="s">
        <v>9</v>
      </c>
      <c r="E10" s="388" t="s">
        <v>955</v>
      </c>
      <c r="F10" s="389" t="s">
        <v>2</v>
      </c>
      <c r="G10" s="391" t="s">
        <v>18</v>
      </c>
      <c r="H10" s="249" t="s">
        <v>3</v>
      </c>
      <c r="I10" s="385" t="s">
        <v>948</v>
      </c>
      <c r="J10" s="385" t="s">
        <v>949</v>
      </c>
      <c r="K10" s="385" t="s">
        <v>950</v>
      </c>
      <c r="L10" s="385" t="s">
        <v>951</v>
      </c>
      <c r="M10" s="385" t="s">
        <v>952</v>
      </c>
      <c r="N10" s="250" t="s">
        <v>953</v>
      </c>
      <c r="O10" s="392" t="s">
        <v>991</v>
      </c>
      <c r="P10" s="243"/>
      <c r="Q10" s="243"/>
      <c r="R10" s="243"/>
      <c r="S10" s="243"/>
      <c r="T10" s="243"/>
      <c r="U10" s="243"/>
      <c r="V10" s="243"/>
      <c r="W10" s="243"/>
      <c r="X10" s="243"/>
      <c r="Y10" s="243"/>
      <c r="Z10" s="243"/>
      <c r="AA10" s="243"/>
      <c r="AB10" s="243"/>
      <c r="AC10" s="243"/>
      <c r="AD10" s="243"/>
      <c r="AE10" s="243"/>
      <c r="AF10" s="243"/>
      <c r="AG10" s="243"/>
      <c r="AH10" s="243"/>
      <c r="AI10" s="243"/>
      <c r="AJ10" s="243"/>
      <c r="AK10" s="243"/>
      <c r="AL10" s="243"/>
      <c r="AM10" s="243"/>
      <c r="AN10" s="243"/>
      <c r="AO10" s="243"/>
      <c r="AP10" s="243"/>
      <c r="AQ10" s="243"/>
      <c r="AR10" s="243"/>
      <c r="AS10" s="243"/>
      <c r="AT10" s="243"/>
      <c r="AU10" s="243"/>
      <c r="AV10" s="243"/>
      <c r="AW10" s="243"/>
      <c r="AX10" s="243"/>
      <c r="AY10" s="243"/>
      <c r="AZ10" s="243"/>
      <c r="BA10" s="243"/>
      <c r="BB10" s="243"/>
      <c r="BC10" s="243"/>
      <c r="BD10" s="243"/>
      <c r="BE10" s="243"/>
      <c r="BF10" s="243"/>
      <c r="BG10" s="243"/>
      <c r="BH10" s="243"/>
      <c r="BI10" s="243"/>
      <c r="BJ10" s="243"/>
      <c r="BK10" s="243"/>
      <c r="BL10" s="243"/>
      <c r="BM10" s="243"/>
      <c r="BN10" s="243"/>
      <c r="BO10" s="243"/>
      <c r="BP10" s="243"/>
      <c r="BQ10" s="243"/>
      <c r="BR10" s="243"/>
      <c r="BS10" s="243"/>
      <c r="BT10" s="243"/>
      <c r="BU10" s="243"/>
      <c r="BV10" s="243"/>
      <c r="BW10" s="243"/>
      <c r="BX10" s="243"/>
      <c r="BY10" s="243"/>
      <c r="BZ10" s="243"/>
      <c r="CA10" s="243"/>
      <c r="CB10" s="243"/>
      <c r="CC10" s="243"/>
      <c r="CD10" s="243"/>
      <c r="CE10" s="243"/>
      <c r="CF10" s="243"/>
      <c r="CG10" s="243"/>
      <c r="CH10" s="243"/>
      <c r="CI10" s="243"/>
      <c r="CJ10" s="243"/>
      <c r="CK10" s="243"/>
      <c r="CL10" s="243"/>
      <c r="CM10" s="243"/>
      <c r="CN10" s="243"/>
      <c r="CO10" s="243"/>
      <c r="CP10" s="243"/>
      <c r="CQ10" s="243"/>
      <c r="CR10" s="243"/>
      <c r="CS10" s="243"/>
      <c r="CT10" s="243"/>
      <c r="CU10" s="243"/>
      <c r="CV10" s="243"/>
      <c r="CW10" s="243"/>
    </row>
    <row r="11" spans="1:101" ht="17.25" thickTop="1" x14ac:dyDescent="0.3">
      <c r="A11" s="345" t="s">
        <v>957</v>
      </c>
      <c r="B11" s="404"/>
      <c r="C11" s="344" t="s">
        <v>5</v>
      </c>
      <c r="D11" s="392"/>
      <c r="E11" s="405"/>
      <c r="F11" s="406"/>
      <c r="G11" s="407"/>
      <c r="H11" s="346" t="s">
        <v>6</v>
      </c>
      <c r="I11" s="404"/>
      <c r="J11" s="404"/>
      <c r="K11" s="404"/>
      <c r="L11" s="404"/>
      <c r="M11" s="404"/>
      <c r="N11" s="347" t="s">
        <v>954</v>
      </c>
      <c r="O11" s="408"/>
      <c r="P11" s="243"/>
      <c r="Q11" s="243"/>
      <c r="R11" s="243"/>
      <c r="S11" s="243"/>
      <c r="T11" s="243"/>
      <c r="U11" s="243"/>
      <c r="V11" s="243"/>
      <c r="W11" s="243"/>
      <c r="X11" s="243"/>
      <c r="Y11" s="243"/>
      <c r="Z11" s="243"/>
      <c r="AA11" s="243"/>
      <c r="AB11" s="243"/>
      <c r="AC11" s="243"/>
      <c r="AD11" s="243"/>
      <c r="AE11" s="243"/>
      <c r="AF11" s="243"/>
      <c r="AG11" s="243"/>
      <c r="AH11" s="243"/>
      <c r="AI11" s="243"/>
      <c r="AJ11" s="243"/>
      <c r="AK11" s="243"/>
      <c r="AL11" s="243"/>
      <c r="AM11" s="243"/>
      <c r="AN11" s="243"/>
      <c r="AO11" s="243"/>
      <c r="AP11" s="243"/>
      <c r="AQ11" s="243"/>
      <c r="AR11" s="243"/>
      <c r="AS11" s="243"/>
      <c r="AT11" s="243"/>
      <c r="AU11" s="243"/>
      <c r="AV11" s="243"/>
      <c r="AW11" s="243"/>
      <c r="AX11" s="243"/>
      <c r="AY11" s="243"/>
      <c r="AZ11" s="243"/>
      <c r="BA11" s="243"/>
      <c r="BB11" s="243"/>
      <c r="BC11" s="243"/>
      <c r="BD11" s="243"/>
      <c r="BE11" s="243"/>
      <c r="BF11" s="243"/>
      <c r="BG11" s="243"/>
      <c r="BH11" s="243"/>
      <c r="BI11" s="243"/>
      <c r="BJ11" s="243"/>
      <c r="BK11" s="243"/>
      <c r="BL11" s="243"/>
      <c r="BM11" s="243"/>
      <c r="BN11" s="243"/>
      <c r="BO11" s="243"/>
      <c r="BP11" s="243"/>
      <c r="BQ11" s="243"/>
      <c r="BR11" s="243"/>
      <c r="BS11" s="243"/>
      <c r="BT11" s="243"/>
      <c r="BU11" s="243"/>
      <c r="BV11" s="243"/>
      <c r="BW11" s="243"/>
      <c r="BX11" s="243"/>
      <c r="BY11" s="243"/>
      <c r="BZ11" s="243"/>
      <c r="CA11" s="243"/>
      <c r="CB11" s="243"/>
      <c r="CC11" s="243"/>
      <c r="CD11" s="243"/>
      <c r="CE11" s="243"/>
      <c r="CF11" s="243"/>
      <c r="CG11" s="243"/>
      <c r="CH11" s="243"/>
      <c r="CI11" s="243"/>
      <c r="CJ11" s="243"/>
      <c r="CK11" s="243"/>
      <c r="CL11" s="243"/>
      <c r="CM11" s="243"/>
      <c r="CN11" s="243"/>
      <c r="CO11" s="243"/>
      <c r="CP11" s="243"/>
      <c r="CQ11" s="243"/>
      <c r="CR11" s="243"/>
      <c r="CS11" s="243"/>
      <c r="CT11" s="243"/>
      <c r="CU11" s="243"/>
      <c r="CV11" s="243"/>
      <c r="CW11" s="243"/>
    </row>
    <row r="12" spans="1:101" s="278" customFormat="1" x14ac:dyDescent="0.3">
      <c r="A12" s="397"/>
      <c r="B12" s="398"/>
      <c r="C12" s="398"/>
      <c r="D12" s="398"/>
      <c r="E12" s="398"/>
      <c r="F12" s="398"/>
      <c r="G12" s="398"/>
      <c r="H12" s="398"/>
      <c r="I12" s="398"/>
      <c r="J12" s="398"/>
      <c r="K12" s="398"/>
      <c r="L12" s="398"/>
      <c r="M12" s="398"/>
      <c r="N12" s="398"/>
      <c r="O12" s="399"/>
    </row>
    <row r="13" spans="1:101" s="278" customFormat="1" x14ac:dyDescent="0.3">
      <c r="A13" s="400" t="s">
        <v>256</v>
      </c>
      <c r="B13" s="401"/>
      <c r="C13" s="401"/>
      <c r="D13" s="401"/>
      <c r="E13" s="401"/>
      <c r="F13" s="401"/>
      <c r="G13" s="401"/>
      <c r="H13" s="401"/>
      <c r="I13" s="401"/>
      <c r="J13" s="401"/>
      <c r="K13" s="401"/>
      <c r="L13" s="401"/>
      <c r="M13" s="401"/>
      <c r="N13" s="401"/>
      <c r="O13" s="402"/>
    </row>
    <row r="14" spans="1:101" s="278" customFormat="1" x14ac:dyDescent="0.3">
      <c r="A14" s="397"/>
      <c r="B14" s="398"/>
      <c r="C14" s="398"/>
      <c r="D14" s="398"/>
      <c r="E14" s="398"/>
      <c r="F14" s="398"/>
      <c r="G14" s="398"/>
      <c r="H14" s="398"/>
      <c r="I14" s="398"/>
      <c r="J14" s="398"/>
      <c r="K14" s="398"/>
      <c r="L14" s="398"/>
      <c r="M14" s="398"/>
      <c r="N14" s="398"/>
      <c r="O14" s="399"/>
    </row>
    <row r="15" spans="1:101" s="165" customFormat="1" x14ac:dyDescent="0.3">
      <c r="A15" s="276">
        <v>1</v>
      </c>
      <c r="B15" s="276">
        <v>7014</v>
      </c>
      <c r="C15" s="282" t="s">
        <v>761</v>
      </c>
      <c r="D15" s="281">
        <v>7</v>
      </c>
      <c r="E15" s="277" t="s">
        <v>209</v>
      </c>
      <c r="F15" s="275" t="s">
        <v>256</v>
      </c>
      <c r="G15" s="255" t="s">
        <v>257</v>
      </c>
      <c r="H15" s="275" t="s">
        <v>210</v>
      </c>
      <c r="I15" s="275">
        <v>20</v>
      </c>
      <c r="J15" s="275">
        <v>20</v>
      </c>
      <c r="K15" s="275">
        <v>20</v>
      </c>
      <c r="L15" s="275">
        <v>20</v>
      </c>
      <c r="M15" s="275">
        <v>20</v>
      </c>
      <c r="N15" s="296">
        <f t="shared" ref="N15" si="0">SUM(I15:M15)</f>
        <v>100</v>
      </c>
      <c r="O15" s="296" t="s">
        <v>996</v>
      </c>
      <c r="P15" s="252"/>
      <c r="Q15" s="252"/>
      <c r="R15" s="252"/>
      <c r="S15" s="252"/>
      <c r="T15" s="252"/>
      <c r="U15" s="252"/>
      <c r="V15" s="252"/>
      <c r="W15" s="252"/>
      <c r="X15" s="252"/>
      <c r="Y15" s="252"/>
      <c r="Z15" s="252"/>
      <c r="AA15" s="252"/>
      <c r="AB15" s="252"/>
      <c r="AC15" s="252"/>
      <c r="AD15" s="252"/>
      <c r="AE15" s="252"/>
      <c r="AF15" s="252"/>
      <c r="AG15" s="252"/>
      <c r="AH15" s="252"/>
      <c r="AI15" s="252"/>
      <c r="AJ15" s="252"/>
      <c r="AK15" s="252"/>
      <c r="AL15" s="252"/>
      <c r="AM15" s="252"/>
      <c r="AN15" s="252"/>
      <c r="AO15" s="252"/>
      <c r="AP15" s="252"/>
      <c r="AQ15" s="252" t="e">
        <v>#REF!</v>
      </c>
      <c r="AR15" s="252"/>
      <c r="AS15" s="252"/>
      <c r="AT15" s="252"/>
      <c r="AU15" s="252"/>
      <c r="AV15" s="252"/>
      <c r="AW15" s="252"/>
      <c r="AX15" s="252"/>
      <c r="AY15" s="252"/>
      <c r="AZ15" s="252"/>
      <c r="BA15" s="252"/>
      <c r="BB15" s="252"/>
      <c r="BC15" s="252"/>
      <c r="BD15" s="252"/>
      <c r="BE15" s="252"/>
      <c r="BF15" s="252"/>
      <c r="BG15" s="252"/>
      <c r="BH15" s="252"/>
      <c r="BI15" s="252"/>
      <c r="BJ15" s="252"/>
      <c r="BK15" s="252"/>
      <c r="BL15" s="252"/>
      <c r="BM15" s="252"/>
      <c r="BN15" s="252"/>
      <c r="BO15" s="252"/>
      <c r="BP15" s="252"/>
      <c r="BQ15" s="252"/>
      <c r="BR15" s="252"/>
      <c r="BS15" s="252"/>
      <c r="BT15" s="252"/>
      <c r="BU15" s="252"/>
      <c r="BV15" s="252"/>
      <c r="BW15" s="252"/>
      <c r="BX15" s="252"/>
      <c r="BY15" s="252"/>
      <c r="BZ15" s="252"/>
      <c r="CA15" s="252"/>
      <c r="CB15" s="252"/>
      <c r="CC15" s="252"/>
      <c r="CD15" s="252"/>
      <c r="CE15" s="252"/>
      <c r="CF15" s="252"/>
      <c r="CG15" s="252"/>
      <c r="CH15" s="252"/>
      <c r="CI15" s="252"/>
      <c r="CJ15" s="252"/>
      <c r="CK15" s="252"/>
      <c r="CL15" s="252"/>
      <c r="CM15" s="252"/>
      <c r="CN15" s="252"/>
      <c r="CO15" s="252"/>
      <c r="CP15" s="252"/>
      <c r="CQ15" s="252"/>
      <c r="CR15" s="252"/>
      <c r="CS15" s="252"/>
      <c r="CT15" s="252"/>
      <c r="CU15" s="252"/>
      <c r="CV15" s="252"/>
      <c r="CW15" s="252"/>
    </row>
    <row r="16" spans="1:101" s="165" customFormat="1" x14ac:dyDescent="0.3">
      <c r="A16" s="276">
        <v>2</v>
      </c>
      <c r="B16" s="276">
        <v>7082</v>
      </c>
      <c r="C16" s="282" t="s">
        <v>649</v>
      </c>
      <c r="D16" s="279">
        <v>7</v>
      </c>
      <c r="E16" s="277" t="s">
        <v>209</v>
      </c>
      <c r="F16" s="275" t="s">
        <v>256</v>
      </c>
      <c r="G16" s="255" t="s">
        <v>21</v>
      </c>
      <c r="H16" s="275" t="s">
        <v>210</v>
      </c>
      <c r="I16" s="275">
        <v>20</v>
      </c>
      <c r="J16" s="275">
        <v>20</v>
      </c>
      <c r="K16" s="275">
        <v>20</v>
      </c>
      <c r="L16" s="275">
        <v>20</v>
      </c>
      <c r="M16" s="275">
        <v>20</v>
      </c>
      <c r="N16" s="296">
        <f t="shared" ref="N16:N38" si="1">SUM(I16:M16)</f>
        <v>100</v>
      </c>
      <c r="O16" s="296" t="s">
        <v>996</v>
      </c>
      <c r="P16" s="252"/>
      <c r="Q16" s="252"/>
    </row>
    <row r="17" spans="1:17" s="165" customFormat="1" x14ac:dyDescent="0.3">
      <c r="A17" s="276">
        <v>3</v>
      </c>
      <c r="B17" s="276">
        <v>7108</v>
      </c>
      <c r="C17" s="191" t="s">
        <v>650</v>
      </c>
      <c r="D17" s="281">
        <v>7</v>
      </c>
      <c r="E17" s="276" t="s">
        <v>209</v>
      </c>
      <c r="F17" s="275" t="s">
        <v>256</v>
      </c>
      <c r="G17" s="275" t="s">
        <v>21</v>
      </c>
      <c r="H17" s="258" t="s">
        <v>210</v>
      </c>
      <c r="I17" s="258">
        <v>20</v>
      </c>
      <c r="J17" s="258">
        <v>20</v>
      </c>
      <c r="K17" s="258">
        <v>20</v>
      </c>
      <c r="L17" s="258">
        <v>20</v>
      </c>
      <c r="M17" s="258">
        <v>20</v>
      </c>
      <c r="N17" s="296">
        <f t="shared" si="1"/>
        <v>100</v>
      </c>
      <c r="O17" s="296" t="s">
        <v>996</v>
      </c>
      <c r="P17" s="252"/>
      <c r="Q17" s="252"/>
    </row>
    <row r="18" spans="1:17" s="165" customFormat="1" x14ac:dyDescent="0.3">
      <c r="A18" s="276">
        <v>4</v>
      </c>
      <c r="B18" s="276">
        <v>7114</v>
      </c>
      <c r="C18" s="284" t="s">
        <v>663</v>
      </c>
      <c r="D18" s="281">
        <v>7</v>
      </c>
      <c r="E18" s="277" t="s">
        <v>209</v>
      </c>
      <c r="F18" s="280" t="s">
        <v>256</v>
      </c>
      <c r="G18" s="275" t="s">
        <v>257</v>
      </c>
      <c r="H18" s="280" t="s">
        <v>210</v>
      </c>
      <c r="I18" s="280">
        <v>20</v>
      </c>
      <c r="J18" s="280">
        <v>20</v>
      </c>
      <c r="K18" s="280">
        <v>20</v>
      </c>
      <c r="L18" s="280">
        <v>20</v>
      </c>
      <c r="M18" s="280">
        <v>20</v>
      </c>
      <c r="N18" s="296">
        <f t="shared" si="1"/>
        <v>100</v>
      </c>
      <c r="O18" s="296" t="s">
        <v>996</v>
      </c>
      <c r="P18" s="252"/>
      <c r="Q18" s="252"/>
    </row>
    <row r="19" spans="1:17" s="165" customFormat="1" x14ac:dyDescent="0.3">
      <c r="A19" s="276">
        <v>5</v>
      </c>
      <c r="B19" s="276">
        <v>7044</v>
      </c>
      <c r="C19" s="254" t="s">
        <v>717</v>
      </c>
      <c r="D19" s="281">
        <v>7</v>
      </c>
      <c r="E19" s="277" t="s">
        <v>209</v>
      </c>
      <c r="F19" s="255" t="s">
        <v>256</v>
      </c>
      <c r="G19" s="253" t="s">
        <v>257</v>
      </c>
      <c r="H19" s="253" t="s">
        <v>210</v>
      </c>
      <c r="I19" s="253">
        <v>19</v>
      </c>
      <c r="J19" s="253">
        <v>20</v>
      </c>
      <c r="K19" s="253">
        <v>20</v>
      </c>
      <c r="L19" s="253">
        <v>20</v>
      </c>
      <c r="M19" s="253">
        <v>20</v>
      </c>
      <c r="N19" s="296">
        <f t="shared" si="1"/>
        <v>99</v>
      </c>
      <c r="O19" s="296" t="s">
        <v>995</v>
      </c>
      <c r="P19" s="252"/>
      <c r="Q19" s="252"/>
    </row>
    <row r="20" spans="1:17" s="165" customFormat="1" x14ac:dyDescent="0.3">
      <c r="A20" s="276">
        <v>6</v>
      </c>
      <c r="B20" s="276">
        <v>7183</v>
      </c>
      <c r="C20" s="191" t="s">
        <v>710</v>
      </c>
      <c r="D20" s="281">
        <v>7</v>
      </c>
      <c r="E20" s="276" t="s">
        <v>209</v>
      </c>
      <c r="F20" s="258" t="s">
        <v>256</v>
      </c>
      <c r="G20" s="275" t="s">
        <v>257</v>
      </c>
      <c r="H20" s="258" t="s">
        <v>210</v>
      </c>
      <c r="I20" s="333">
        <v>20</v>
      </c>
      <c r="J20" s="333">
        <v>19</v>
      </c>
      <c r="K20" s="333">
        <v>20</v>
      </c>
      <c r="L20" s="333">
        <v>20</v>
      </c>
      <c r="M20" s="333">
        <v>19</v>
      </c>
      <c r="N20" s="296">
        <f t="shared" si="1"/>
        <v>98</v>
      </c>
      <c r="O20" s="296" t="s">
        <v>995</v>
      </c>
    </row>
    <row r="21" spans="1:17" s="165" customFormat="1" x14ac:dyDescent="0.3">
      <c r="A21" s="276">
        <v>7</v>
      </c>
      <c r="B21" s="276">
        <v>7111</v>
      </c>
      <c r="C21" s="251" t="s">
        <v>651</v>
      </c>
      <c r="D21" s="279">
        <v>7</v>
      </c>
      <c r="E21" s="277" t="s">
        <v>209</v>
      </c>
      <c r="F21" s="255" t="s">
        <v>256</v>
      </c>
      <c r="G21" s="255" t="s">
        <v>21</v>
      </c>
      <c r="H21" s="255" t="s">
        <v>210</v>
      </c>
      <c r="I21" s="255">
        <v>20</v>
      </c>
      <c r="J21" s="255">
        <v>18</v>
      </c>
      <c r="K21" s="255">
        <v>20</v>
      </c>
      <c r="L21" s="255">
        <v>20</v>
      </c>
      <c r="M21" s="255">
        <v>18</v>
      </c>
      <c r="N21" s="296">
        <f t="shared" si="1"/>
        <v>96</v>
      </c>
      <c r="O21" s="296" t="s">
        <v>994</v>
      </c>
    </row>
    <row r="22" spans="1:17" s="165" customFormat="1" x14ac:dyDescent="0.3">
      <c r="A22" s="276">
        <v>8</v>
      </c>
      <c r="B22" s="276">
        <v>7037</v>
      </c>
      <c r="C22" s="284" t="s">
        <v>767</v>
      </c>
      <c r="D22" s="281">
        <v>7</v>
      </c>
      <c r="E22" s="277" t="s">
        <v>209</v>
      </c>
      <c r="F22" s="280" t="s">
        <v>256</v>
      </c>
      <c r="G22" s="275" t="s">
        <v>257</v>
      </c>
      <c r="H22" s="280" t="s">
        <v>210</v>
      </c>
      <c r="I22" s="280">
        <v>10</v>
      </c>
      <c r="J22" s="280">
        <v>20</v>
      </c>
      <c r="K22" s="280">
        <v>20</v>
      </c>
      <c r="L22" s="280">
        <v>20</v>
      </c>
      <c r="M22" s="280">
        <v>17</v>
      </c>
      <c r="N22" s="296">
        <f t="shared" si="1"/>
        <v>87</v>
      </c>
      <c r="O22" s="296" t="s">
        <v>994</v>
      </c>
    </row>
    <row r="23" spans="1:17" s="165" customFormat="1" x14ac:dyDescent="0.3">
      <c r="A23" s="276">
        <v>9</v>
      </c>
      <c r="B23" s="276">
        <v>7034</v>
      </c>
      <c r="C23" s="251" t="s">
        <v>658</v>
      </c>
      <c r="D23" s="279">
        <v>7</v>
      </c>
      <c r="E23" s="277" t="s">
        <v>209</v>
      </c>
      <c r="F23" s="255" t="s">
        <v>256</v>
      </c>
      <c r="G23" s="255" t="s">
        <v>21</v>
      </c>
      <c r="H23" s="275" t="s">
        <v>210</v>
      </c>
      <c r="I23" s="275">
        <v>4</v>
      </c>
      <c r="J23" s="275">
        <v>20</v>
      </c>
      <c r="K23" s="275">
        <v>20</v>
      </c>
      <c r="L23" s="275">
        <v>20</v>
      </c>
      <c r="M23" s="275">
        <v>20</v>
      </c>
      <c r="N23" s="296">
        <f t="shared" si="1"/>
        <v>84</v>
      </c>
      <c r="O23" s="296" t="s">
        <v>994</v>
      </c>
    </row>
    <row r="24" spans="1:17" s="165" customFormat="1" x14ac:dyDescent="0.3">
      <c r="A24" s="276">
        <v>10</v>
      </c>
      <c r="B24" s="276">
        <v>7148</v>
      </c>
      <c r="C24" s="282" t="s">
        <v>664</v>
      </c>
      <c r="D24" s="279">
        <v>7</v>
      </c>
      <c r="E24" s="277" t="s">
        <v>209</v>
      </c>
      <c r="F24" s="275" t="s">
        <v>256</v>
      </c>
      <c r="G24" s="255" t="s">
        <v>21</v>
      </c>
      <c r="H24" s="275" t="s">
        <v>210</v>
      </c>
      <c r="I24" s="304">
        <v>2</v>
      </c>
      <c r="J24" s="304">
        <v>20</v>
      </c>
      <c r="K24" s="304">
        <v>20</v>
      </c>
      <c r="L24" s="304">
        <v>20</v>
      </c>
      <c r="M24" s="304">
        <v>20</v>
      </c>
      <c r="N24" s="296">
        <f t="shared" si="1"/>
        <v>82</v>
      </c>
      <c r="O24" s="296" t="s">
        <v>994</v>
      </c>
    </row>
    <row r="25" spans="1:17" s="165" customFormat="1" x14ac:dyDescent="0.3">
      <c r="A25" s="276">
        <v>11</v>
      </c>
      <c r="B25" s="276">
        <v>7142</v>
      </c>
      <c r="C25" s="284" t="s">
        <v>760</v>
      </c>
      <c r="D25" s="279">
        <v>7</v>
      </c>
      <c r="E25" s="277" t="s">
        <v>209</v>
      </c>
      <c r="F25" s="275" t="s">
        <v>256</v>
      </c>
      <c r="G25" s="275" t="s">
        <v>21</v>
      </c>
      <c r="H25" s="280" t="s">
        <v>210</v>
      </c>
      <c r="I25" s="302">
        <v>5</v>
      </c>
      <c r="J25" s="302">
        <v>20</v>
      </c>
      <c r="K25" s="302">
        <v>20</v>
      </c>
      <c r="L25" s="302">
        <v>13</v>
      </c>
      <c r="M25" s="302">
        <v>20</v>
      </c>
      <c r="N25" s="296">
        <f t="shared" si="1"/>
        <v>78</v>
      </c>
      <c r="O25" s="296" t="s">
        <v>994</v>
      </c>
    </row>
    <row r="26" spans="1:17" s="165" customFormat="1" x14ac:dyDescent="0.3">
      <c r="A26" s="276">
        <v>12</v>
      </c>
      <c r="B26" s="276">
        <v>7170</v>
      </c>
      <c r="C26" s="254" t="s">
        <v>652</v>
      </c>
      <c r="D26" s="281">
        <v>7</v>
      </c>
      <c r="E26" s="277" t="s">
        <v>209</v>
      </c>
      <c r="F26" s="255" t="s">
        <v>256</v>
      </c>
      <c r="G26" s="253" t="s">
        <v>21</v>
      </c>
      <c r="H26" s="253" t="s">
        <v>210</v>
      </c>
      <c r="I26" s="253">
        <v>14</v>
      </c>
      <c r="J26" s="253">
        <v>8</v>
      </c>
      <c r="K26" s="253">
        <v>15</v>
      </c>
      <c r="L26" s="253">
        <v>20</v>
      </c>
      <c r="M26" s="253">
        <v>20</v>
      </c>
      <c r="N26" s="296">
        <f t="shared" si="1"/>
        <v>77</v>
      </c>
      <c r="O26" s="296" t="s">
        <v>994</v>
      </c>
    </row>
    <row r="27" spans="1:17" s="165" customFormat="1" x14ac:dyDescent="0.3">
      <c r="A27" s="276">
        <v>13</v>
      </c>
      <c r="B27" s="276">
        <v>7144</v>
      </c>
      <c r="C27" s="284" t="s">
        <v>648</v>
      </c>
      <c r="D27" s="281">
        <v>7</v>
      </c>
      <c r="E27" s="277" t="s">
        <v>209</v>
      </c>
      <c r="F27" s="280" t="s">
        <v>256</v>
      </c>
      <c r="G27" s="275" t="s">
        <v>257</v>
      </c>
      <c r="H27" s="280" t="s">
        <v>210</v>
      </c>
      <c r="I27" s="302">
        <v>17</v>
      </c>
      <c r="J27" s="302">
        <v>14</v>
      </c>
      <c r="K27" s="302">
        <v>11</v>
      </c>
      <c r="L27" s="302">
        <v>13</v>
      </c>
      <c r="M27" s="302">
        <v>20</v>
      </c>
      <c r="N27" s="296">
        <f t="shared" si="1"/>
        <v>75</v>
      </c>
      <c r="O27" s="296" t="s">
        <v>993</v>
      </c>
    </row>
    <row r="28" spans="1:17" s="165" customFormat="1" x14ac:dyDescent="0.3">
      <c r="A28" s="276">
        <v>14</v>
      </c>
      <c r="B28" s="276">
        <v>7084</v>
      </c>
      <c r="C28" s="284" t="s">
        <v>768</v>
      </c>
      <c r="D28" s="279">
        <v>7</v>
      </c>
      <c r="E28" s="277" t="s">
        <v>209</v>
      </c>
      <c r="F28" s="275" t="s">
        <v>256</v>
      </c>
      <c r="G28" s="275" t="s">
        <v>21</v>
      </c>
      <c r="H28" s="280" t="s">
        <v>210</v>
      </c>
      <c r="I28" s="280">
        <v>0</v>
      </c>
      <c r="J28" s="280">
        <v>14</v>
      </c>
      <c r="K28" s="280">
        <v>20</v>
      </c>
      <c r="L28" s="280">
        <v>20</v>
      </c>
      <c r="M28" s="280">
        <v>20</v>
      </c>
      <c r="N28" s="296">
        <f t="shared" si="1"/>
        <v>74</v>
      </c>
      <c r="O28" s="296" t="s">
        <v>993</v>
      </c>
    </row>
    <row r="29" spans="1:17" s="165" customFormat="1" x14ac:dyDescent="0.3">
      <c r="A29" s="276">
        <v>15</v>
      </c>
      <c r="B29" s="276">
        <v>7032</v>
      </c>
      <c r="C29" s="251" t="s">
        <v>759</v>
      </c>
      <c r="D29" s="281">
        <v>7</v>
      </c>
      <c r="E29" s="277" t="s">
        <v>209</v>
      </c>
      <c r="F29" s="255" t="s">
        <v>256</v>
      </c>
      <c r="G29" s="255" t="s">
        <v>21</v>
      </c>
      <c r="H29" s="255" t="s">
        <v>210</v>
      </c>
      <c r="I29" s="255">
        <v>20</v>
      </c>
      <c r="J29" s="255">
        <v>2.5</v>
      </c>
      <c r="K29" s="255">
        <v>20</v>
      </c>
      <c r="L29" s="255">
        <v>13</v>
      </c>
      <c r="M29" s="255">
        <v>18</v>
      </c>
      <c r="N29" s="296">
        <f t="shared" si="1"/>
        <v>73.5</v>
      </c>
      <c r="O29" s="296" t="s">
        <v>993</v>
      </c>
    </row>
    <row r="30" spans="1:17" s="165" customFormat="1" x14ac:dyDescent="0.3">
      <c r="A30" s="276">
        <v>16</v>
      </c>
      <c r="B30" s="276">
        <v>7018</v>
      </c>
      <c r="C30" s="285" t="s">
        <v>703</v>
      </c>
      <c r="D30" s="279">
        <v>7</v>
      </c>
      <c r="E30" s="277" t="s">
        <v>209</v>
      </c>
      <c r="F30" s="286" t="s">
        <v>256</v>
      </c>
      <c r="G30" s="255" t="s">
        <v>21</v>
      </c>
      <c r="H30" s="286" t="s">
        <v>210</v>
      </c>
      <c r="I30" s="286">
        <v>0</v>
      </c>
      <c r="J30" s="286">
        <v>20</v>
      </c>
      <c r="K30" s="286">
        <v>20</v>
      </c>
      <c r="L30" s="286">
        <v>13</v>
      </c>
      <c r="M30" s="286">
        <v>20</v>
      </c>
      <c r="N30" s="296">
        <f t="shared" si="1"/>
        <v>73</v>
      </c>
      <c r="O30" s="296" t="s">
        <v>993</v>
      </c>
    </row>
    <row r="31" spans="1:17" x14ac:dyDescent="0.3">
      <c r="A31" s="276">
        <v>17</v>
      </c>
      <c r="B31" s="276">
        <v>7195</v>
      </c>
      <c r="C31" s="324" t="s">
        <v>963</v>
      </c>
      <c r="D31" s="293">
        <v>7</v>
      </c>
      <c r="E31" s="289" t="s">
        <v>209</v>
      </c>
      <c r="F31" s="289" t="s">
        <v>256</v>
      </c>
      <c r="G31" s="325" t="s">
        <v>257</v>
      </c>
      <c r="H31" s="325" t="s">
        <v>210</v>
      </c>
      <c r="I31" s="320">
        <v>10</v>
      </c>
      <c r="J31" s="320">
        <v>0</v>
      </c>
      <c r="K31" s="320">
        <v>20</v>
      </c>
      <c r="L31" s="320">
        <v>20</v>
      </c>
      <c r="M31" s="320">
        <v>17</v>
      </c>
      <c r="N31" s="296">
        <f t="shared" si="1"/>
        <v>67</v>
      </c>
      <c r="O31" s="296" t="s">
        <v>993</v>
      </c>
    </row>
    <row r="32" spans="1:17" x14ac:dyDescent="0.3">
      <c r="A32" s="276">
        <v>18</v>
      </c>
      <c r="B32" s="276">
        <v>7025</v>
      </c>
      <c r="C32" s="284" t="s">
        <v>727</v>
      </c>
      <c r="D32" s="281">
        <v>7</v>
      </c>
      <c r="E32" s="277" t="s">
        <v>209</v>
      </c>
      <c r="F32" s="280" t="s">
        <v>256</v>
      </c>
      <c r="G32" s="275" t="s">
        <v>21</v>
      </c>
      <c r="H32" s="280" t="s">
        <v>210</v>
      </c>
      <c r="I32" s="280">
        <v>2</v>
      </c>
      <c r="J32" s="280">
        <v>4</v>
      </c>
      <c r="K32" s="280">
        <v>20</v>
      </c>
      <c r="L32" s="280">
        <v>16</v>
      </c>
      <c r="M32" s="280">
        <v>20</v>
      </c>
      <c r="N32" s="296">
        <f t="shared" si="1"/>
        <v>62</v>
      </c>
      <c r="O32" s="296"/>
    </row>
    <row r="33" spans="1:101" x14ac:dyDescent="0.3">
      <c r="A33" s="276">
        <v>19</v>
      </c>
      <c r="B33" s="276">
        <v>7199</v>
      </c>
      <c r="C33" s="324" t="s">
        <v>962</v>
      </c>
      <c r="D33" s="293">
        <v>7</v>
      </c>
      <c r="E33" s="289" t="s">
        <v>209</v>
      </c>
      <c r="F33" s="289" t="s">
        <v>256</v>
      </c>
      <c r="G33" s="325" t="s">
        <v>21</v>
      </c>
      <c r="H33" s="328" t="s">
        <v>210</v>
      </c>
      <c r="I33" s="336">
        <v>4</v>
      </c>
      <c r="J33" s="336">
        <v>3</v>
      </c>
      <c r="K33" s="336">
        <v>0</v>
      </c>
      <c r="L33" s="336">
        <v>20</v>
      </c>
      <c r="M33" s="336">
        <v>20</v>
      </c>
      <c r="N33" s="296">
        <f t="shared" si="1"/>
        <v>47</v>
      </c>
      <c r="O33" s="296"/>
    </row>
    <row r="34" spans="1:101" x14ac:dyDescent="0.3">
      <c r="A34" s="276">
        <v>20</v>
      </c>
      <c r="B34" s="276">
        <v>7050</v>
      </c>
      <c r="C34" s="251" t="s">
        <v>738</v>
      </c>
      <c r="D34" s="279">
        <v>7</v>
      </c>
      <c r="E34" s="277" t="s">
        <v>209</v>
      </c>
      <c r="F34" s="255" t="s">
        <v>256</v>
      </c>
      <c r="G34" s="255" t="s">
        <v>21</v>
      </c>
      <c r="H34" s="255" t="s">
        <v>210</v>
      </c>
      <c r="I34" s="255">
        <v>5</v>
      </c>
      <c r="J34" s="255">
        <v>1</v>
      </c>
      <c r="K34" s="255">
        <v>6</v>
      </c>
      <c r="L34" s="255">
        <v>11</v>
      </c>
      <c r="M34" s="255">
        <v>18</v>
      </c>
      <c r="N34" s="296">
        <f t="shared" si="1"/>
        <v>41</v>
      </c>
      <c r="O34" s="296"/>
    </row>
    <row r="35" spans="1:101" x14ac:dyDescent="0.3">
      <c r="A35" s="276">
        <v>21</v>
      </c>
      <c r="B35" s="276">
        <v>7132</v>
      </c>
      <c r="C35" s="251" t="s">
        <v>683</v>
      </c>
      <c r="D35" s="281">
        <v>7</v>
      </c>
      <c r="E35" s="277" t="s">
        <v>209</v>
      </c>
      <c r="F35" s="255" t="s">
        <v>256</v>
      </c>
      <c r="G35" s="255" t="s">
        <v>257</v>
      </c>
      <c r="H35" s="255" t="s">
        <v>210</v>
      </c>
      <c r="I35" s="297">
        <v>6</v>
      </c>
      <c r="J35" s="297">
        <v>20</v>
      </c>
      <c r="K35" s="297">
        <v>0</v>
      </c>
      <c r="L35" s="297">
        <v>0</v>
      </c>
      <c r="M35" s="297">
        <v>8</v>
      </c>
      <c r="N35" s="337">
        <f t="shared" si="1"/>
        <v>34</v>
      </c>
      <c r="O35" s="296"/>
    </row>
    <row r="36" spans="1:101" x14ac:dyDescent="0.3">
      <c r="A36" s="276">
        <v>22</v>
      </c>
      <c r="B36" s="276">
        <v>7090</v>
      </c>
      <c r="C36" s="251" t="s">
        <v>709</v>
      </c>
      <c r="D36" s="279">
        <v>7</v>
      </c>
      <c r="E36" s="277" t="s">
        <v>209</v>
      </c>
      <c r="F36" s="255" t="s">
        <v>256</v>
      </c>
      <c r="G36" s="255" t="s">
        <v>21</v>
      </c>
      <c r="H36" s="255" t="s">
        <v>210</v>
      </c>
      <c r="I36" s="316">
        <v>0</v>
      </c>
      <c r="J36" s="316">
        <v>2</v>
      </c>
      <c r="K36" s="316">
        <v>2</v>
      </c>
      <c r="L36" s="316">
        <v>2</v>
      </c>
      <c r="M36" s="316">
        <v>10</v>
      </c>
      <c r="N36" s="337">
        <f t="shared" si="1"/>
        <v>16</v>
      </c>
      <c r="O36" s="296"/>
    </row>
    <row r="37" spans="1:101" x14ac:dyDescent="0.3">
      <c r="A37" s="276">
        <v>23</v>
      </c>
      <c r="B37" s="276">
        <v>7192</v>
      </c>
      <c r="C37" s="324" t="s">
        <v>963</v>
      </c>
      <c r="D37" s="279">
        <v>7</v>
      </c>
      <c r="E37" s="289" t="s">
        <v>209</v>
      </c>
      <c r="F37" s="289" t="s">
        <v>256</v>
      </c>
      <c r="G37" s="325" t="s">
        <v>21</v>
      </c>
      <c r="H37" s="328" t="s">
        <v>210</v>
      </c>
      <c r="I37" s="336"/>
      <c r="J37" s="336"/>
      <c r="K37" s="336"/>
      <c r="L37" s="336"/>
      <c r="M37" s="336" t="s">
        <v>984</v>
      </c>
      <c r="N37" s="337">
        <f t="shared" si="1"/>
        <v>0</v>
      </c>
      <c r="O37" s="324"/>
    </row>
    <row r="38" spans="1:101" x14ac:dyDescent="0.3">
      <c r="A38" s="276">
        <v>24</v>
      </c>
      <c r="B38" s="276">
        <v>7193</v>
      </c>
      <c r="C38" s="324" t="s">
        <v>962</v>
      </c>
      <c r="D38" s="279">
        <v>7</v>
      </c>
      <c r="E38" s="289" t="s">
        <v>209</v>
      </c>
      <c r="F38" s="289" t="s">
        <v>256</v>
      </c>
      <c r="G38" s="325" t="s">
        <v>21</v>
      </c>
      <c r="H38" s="328" t="s">
        <v>210</v>
      </c>
      <c r="I38" s="336"/>
      <c r="J38" s="336"/>
      <c r="K38" s="336"/>
      <c r="L38" s="336"/>
      <c r="M38" s="336"/>
      <c r="N38" s="337">
        <f t="shared" si="1"/>
        <v>0</v>
      </c>
      <c r="O38" s="324"/>
    </row>
    <row r="39" spans="1:101" s="264" customFormat="1" x14ac:dyDescent="0.3">
      <c r="A39" s="394"/>
      <c r="B39" s="395"/>
      <c r="C39" s="395"/>
      <c r="D39" s="395"/>
      <c r="E39" s="395"/>
      <c r="F39" s="395"/>
      <c r="G39" s="395"/>
      <c r="H39" s="395"/>
      <c r="I39" s="395"/>
      <c r="J39" s="395"/>
      <c r="K39" s="395"/>
      <c r="L39" s="395"/>
      <c r="M39" s="395"/>
      <c r="N39" s="395"/>
      <c r="O39" s="395"/>
      <c r="P39" s="262"/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  <c r="BD39" s="262"/>
      <c r="BE39" s="262"/>
      <c r="BF39" s="262"/>
      <c r="BG39" s="262"/>
      <c r="BH39" s="262"/>
      <c r="BI39" s="262"/>
      <c r="BJ39" s="262"/>
      <c r="BK39" s="262"/>
      <c r="BL39" s="262"/>
      <c r="BM39" s="262"/>
      <c r="BN39" s="262"/>
      <c r="BO39" s="262"/>
      <c r="BP39" s="262"/>
      <c r="BQ39" s="262"/>
      <c r="BR39" s="262"/>
      <c r="BS39" s="262"/>
      <c r="BT39" s="262"/>
      <c r="BU39" s="262"/>
      <c r="BV39" s="262"/>
      <c r="BW39" s="262"/>
      <c r="BX39" s="262"/>
      <c r="BY39" s="262"/>
      <c r="BZ39" s="262"/>
      <c r="CA39" s="262"/>
      <c r="CB39" s="262"/>
      <c r="CC39" s="262"/>
      <c r="CD39" s="262"/>
      <c r="CE39" s="262"/>
      <c r="CF39" s="262"/>
      <c r="CG39" s="262"/>
      <c r="CH39" s="262"/>
      <c r="CI39" s="262"/>
      <c r="CJ39" s="262"/>
      <c r="CK39" s="262"/>
      <c r="CL39" s="262"/>
      <c r="CM39" s="262"/>
      <c r="CN39" s="262"/>
      <c r="CO39" s="262"/>
      <c r="CP39" s="262"/>
      <c r="CQ39" s="262"/>
      <c r="CR39" s="262"/>
      <c r="CS39" s="262"/>
      <c r="CT39" s="262"/>
      <c r="CU39" s="262"/>
      <c r="CV39" s="262"/>
      <c r="CW39" s="262"/>
    </row>
    <row r="40" spans="1:101" s="264" customFormat="1" x14ac:dyDescent="0.3">
      <c r="A40" s="394" t="s">
        <v>997</v>
      </c>
      <c r="B40" s="396"/>
      <c r="C40" s="396"/>
      <c r="D40" s="396"/>
      <c r="E40" s="396"/>
      <c r="F40" s="396"/>
      <c r="G40" s="396"/>
      <c r="H40" s="396"/>
      <c r="I40" s="396"/>
      <c r="J40" s="396"/>
      <c r="K40" s="396"/>
      <c r="L40" s="396"/>
      <c r="M40" s="396"/>
      <c r="N40" s="396"/>
      <c r="O40" s="396"/>
      <c r="P40" s="262"/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2"/>
      <c r="BI40" s="262"/>
      <c r="BJ40" s="262"/>
      <c r="BK40" s="262"/>
      <c r="BL40" s="262"/>
      <c r="BM40" s="262"/>
      <c r="BN40" s="262"/>
      <c r="BO40" s="262"/>
      <c r="BP40" s="262"/>
      <c r="BQ40" s="262"/>
      <c r="BR40" s="262"/>
      <c r="BS40" s="262"/>
      <c r="BT40" s="262"/>
      <c r="BU40" s="262"/>
      <c r="BV40" s="262"/>
      <c r="BW40" s="262"/>
      <c r="BX40" s="262"/>
      <c r="BY40" s="262"/>
      <c r="BZ40" s="262"/>
      <c r="CA40" s="262"/>
      <c r="CB40" s="262"/>
      <c r="CC40" s="262"/>
      <c r="CD40" s="262"/>
      <c r="CE40" s="262"/>
      <c r="CF40" s="262"/>
      <c r="CG40" s="262"/>
      <c r="CH40" s="262"/>
      <c r="CI40" s="262"/>
      <c r="CJ40" s="262"/>
      <c r="CK40" s="262"/>
      <c r="CL40" s="262"/>
      <c r="CM40" s="262"/>
      <c r="CN40" s="262"/>
      <c r="CO40" s="262"/>
      <c r="CP40" s="262"/>
      <c r="CQ40" s="262"/>
      <c r="CR40" s="262"/>
      <c r="CS40" s="262"/>
      <c r="CT40" s="262"/>
      <c r="CU40" s="262"/>
      <c r="CV40" s="262"/>
      <c r="CW40" s="262"/>
    </row>
    <row r="41" spans="1:101" s="264" customFormat="1" x14ac:dyDescent="0.3">
      <c r="A41" s="394"/>
      <c r="B41" s="396"/>
      <c r="C41" s="396"/>
      <c r="D41" s="396"/>
      <c r="E41" s="396"/>
      <c r="F41" s="396"/>
      <c r="G41" s="396"/>
      <c r="H41" s="396"/>
      <c r="I41" s="396"/>
      <c r="J41" s="396"/>
      <c r="K41" s="396"/>
      <c r="L41" s="396"/>
      <c r="M41" s="396"/>
      <c r="N41" s="396"/>
      <c r="O41" s="396"/>
      <c r="P41" s="262"/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262"/>
      <c r="AG41" s="262"/>
      <c r="AH41" s="262"/>
      <c r="AI41" s="262"/>
      <c r="AJ41" s="262"/>
      <c r="AK41" s="262"/>
      <c r="AL41" s="262"/>
      <c r="AM41" s="262"/>
      <c r="AN41" s="262"/>
      <c r="AO41" s="262"/>
      <c r="AP41" s="262"/>
      <c r="AQ41" s="262"/>
      <c r="AR41" s="262"/>
      <c r="AS41" s="262"/>
      <c r="AT41" s="262"/>
      <c r="AU41" s="262"/>
      <c r="AV41" s="262"/>
      <c r="AW41" s="262"/>
      <c r="AX41" s="262"/>
      <c r="AY41" s="262"/>
      <c r="AZ41" s="262"/>
      <c r="BA41" s="262"/>
      <c r="BB41" s="262"/>
      <c r="BC41" s="262"/>
      <c r="BD41" s="262"/>
      <c r="BE41" s="262"/>
      <c r="BF41" s="262"/>
      <c r="BG41" s="262"/>
      <c r="BH41" s="262"/>
      <c r="BI41" s="262"/>
      <c r="BJ41" s="262"/>
      <c r="BK41" s="262"/>
      <c r="BL41" s="262"/>
      <c r="BM41" s="262"/>
      <c r="BN41" s="262"/>
      <c r="BO41" s="262"/>
      <c r="BP41" s="262"/>
      <c r="BQ41" s="262"/>
      <c r="BR41" s="262"/>
      <c r="BS41" s="262"/>
      <c r="BT41" s="262"/>
      <c r="BU41" s="262"/>
      <c r="BV41" s="262"/>
      <c r="BW41" s="262"/>
      <c r="BX41" s="262"/>
      <c r="BY41" s="262"/>
      <c r="BZ41" s="262"/>
      <c r="CA41" s="262"/>
      <c r="CB41" s="262"/>
      <c r="CC41" s="262"/>
      <c r="CD41" s="262"/>
      <c r="CE41" s="262"/>
      <c r="CF41" s="262"/>
      <c r="CG41" s="262"/>
      <c r="CH41" s="262"/>
      <c r="CI41" s="262"/>
      <c r="CJ41" s="262"/>
      <c r="CK41" s="262"/>
      <c r="CL41" s="262"/>
      <c r="CM41" s="262"/>
      <c r="CN41" s="262"/>
      <c r="CO41" s="262"/>
      <c r="CP41" s="262"/>
      <c r="CQ41" s="262"/>
      <c r="CR41" s="262"/>
      <c r="CS41" s="262"/>
      <c r="CT41" s="262"/>
      <c r="CU41" s="262"/>
      <c r="CV41" s="262"/>
      <c r="CW41" s="262"/>
    </row>
    <row r="42" spans="1:101" s="264" customFormat="1" x14ac:dyDescent="0.3">
      <c r="A42" s="354">
        <v>1</v>
      </c>
      <c r="B42" s="354">
        <v>7060</v>
      </c>
      <c r="C42" s="356" t="s">
        <v>668</v>
      </c>
      <c r="D42" s="359">
        <v>7</v>
      </c>
      <c r="E42" s="355" t="s">
        <v>247</v>
      </c>
      <c r="F42" s="353" t="s">
        <v>431</v>
      </c>
      <c r="G42" s="358" t="s">
        <v>324</v>
      </c>
      <c r="H42" s="358" t="s">
        <v>669</v>
      </c>
      <c r="I42" s="358">
        <v>20</v>
      </c>
      <c r="J42" s="358">
        <v>20</v>
      </c>
      <c r="K42" s="358">
        <v>20</v>
      </c>
      <c r="L42" s="358">
        <v>20</v>
      </c>
      <c r="M42" s="358">
        <v>20</v>
      </c>
      <c r="N42" s="360">
        <v>100</v>
      </c>
      <c r="O42" s="360" t="s">
        <v>996</v>
      </c>
      <c r="P42" s="357"/>
      <c r="Q42" s="357"/>
      <c r="R42" s="357"/>
      <c r="S42" s="357"/>
      <c r="T42" s="357"/>
      <c r="U42" s="357"/>
      <c r="V42" s="357"/>
      <c r="W42" s="357"/>
      <c r="X42" s="357"/>
      <c r="Y42" s="357"/>
      <c r="Z42" s="357"/>
      <c r="AA42" s="357"/>
      <c r="AB42" s="357"/>
      <c r="AC42" s="357"/>
      <c r="AD42" s="357"/>
      <c r="AE42" s="357"/>
      <c r="AF42" s="357"/>
      <c r="AG42" s="357"/>
      <c r="AH42" s="357"/>
      <c r="AI42" s="357"/>
      <c r="AJ42" s="357"/>
      <c r="AK42" s="357"/>
      <c r="AL42" s="357"/>
      <c r="AM42" s="357"/>
      <c r="AN42" s="357"/>
      <c r="AO42" s="357"/>
      <c r="AP42" s="357"/>
      <c r="AQ42" s="357"/>
      <c r="AR42" s="357"/>
      <c r="AS42" s="357"/>
      <c r="AT42" s="357"/>
      <c r="AU42" s="357"/>
      <c r="AV42" s="357"/>
      <c r="AW42" s="357"/>
      <c r="AX42" s="357"/>
      <c r="AY42" s="357"/>
      <c r="AZ42" s="357"/>
      <c r="BA42" s="357"/>
      <c r="BB42" s="357"/>
      <c r="BC42" s="357"/>
      <c r="BD42" s="357"/>
      <c r="BE42" s="357"/>
      <c r="BF42" s="357"/>
      <c r="BG42" s="357"/>
      <c r="BH42" s="357"/>
      <c r="BI42" s="357"/>
      <c r="BJ42" s="357"/>
      <c r="BK42" s="357"/>
      <c r="BL42" s="357"/>
      <c r="BM42" s="357"/>
      <c r="BN42" s="357"/>
      <c r="BO42" s="357"/>
      <c r="BP42" s="357"/>
      <c r="BQ42" s="357"/>
      <c r="BR42" s="357"/>
      <c r="BS42" s="357"/>
      <c r="BT42" s="357"/>
      <c r="BU42" s="357"/>
      <c r="BV42" s="357"/>
      <c r="BW42" s="357"/>
      <c r="BX42" s="357"/>
      <c r="BY42" s="357"/>
      <c r="BZ42" s="357"/>
      <c r="CA42" s="357"/>
      <c r="CB42" s="357"/>
      <c r="CC42" s="357"/>
      <c r="CD42" s="357"/>
      <c r="CE42" s="357"/>
      <c r="CF42" s="357"/>
      <c r="CG42" s="357"/>
      <c r="CH42" s="357"/>
      <c r="CI42" s="357"/>
      <c r="CJ42" s="357"/>
      <c r="CK42" s="357"/>
      <c r="CL42" s="357"/>
      <c r="CM42" s="357"/>
      <c r="CN42" s="357"/>
      <c r="CO42" s="357"/>
      <c r="CP42" s="357"/>
      <c r="CQ42" s="357"/>
      <c r="CR42" s="357"/>
      <c r="CS42" s="357"/>
      <c r="CT42" s="357"/>
      <c r="CU42" s="357"/>
      <c r="CV42" s="357"/>
      <c r="CW42" s="357"/>
    </row>
    <row r="43" spans="1:101" s="165" customFormat="1" x14ac:dyDescent="0.3">
      <c r="A43" s="354">
        <v>2</v>
      </c>
      <c r="B43" s="276">
        <v>7120</v>
      </c>
      <c r="C43" s="284" t="s">
        <v>700</v>
      </c>
      <c r="D43" s="281">
        <v>7</v>
      </c>
      <c r="E43" s="277" t="s">
        <v>247</v>
      </c>
      <c r="F43" s="280" t="s">
        <v>302</v>
      </c>
      <c r="G43" s="275" t="s">
        <v>296</v>
      </c>
      <c r="H43" s="280" t="s">
        <v>23</v>
      </c>
      <c r="I43" s="302">
        <v>20</v>
      </c>
      <c r="J43" s="302">
        <v>18</v>
      </c>
      <c r="K43" s="302">
        <v>20</v>
      </c>
      <c r="L43" s="302">
        <v>20</v>
      </c>
      <c r="M43" s="302">
        <v>20</v>
      </c>
      <c r="N43" s="296">
        <f t="shared" ref="N43:N74" si="2">SUM(I43:M43)</f>
        <v>98</v>
      </c>
      <c r="O43" s="296" t="s">
        <v>996</v>
      </c>
      <c r="P43" s="252"/>
      <c r="Q43" s="252"/>
      <c r="R43" s="252"/>
      <c r="S43" s="252"/>
      <c r="T43" s="252"/>
      <c r="U43" s="252"/>
      <c r="V43" s="252"/>
      <c r="W43" s="252"/>
      <c r="X43" s="252"/>
      <c r="Y43" s="252"/>
      <c r="Z43" s="252"/>
      <c r="AA43" s="252"/>
      <c r="AB43" s="252"/>
      <c r="AC43" s="252"/>
      <c r="AD43" s="252"/>
      <c r="AE43" s="252"/>
      <c r="AF43" s="252"/>
      <c r="AG43" s="252"/>
      <c r="AH43" s="252"/>
      <c r="AI43" s="252"/>
      <c r="AJ43" s="252"/>
      <c r="AK43" s="252"/>
      <c r="AL43" s="252"/>
      <c r="AM43" s="252"/>
      <c r="AN43" s="252"/>
      <c r="AO43" s="252"/>
      <c r="AP43" s="252"/>
      <c r="AQ43" s="252"/>
      <c r="AR43" s="252"/>
      <c r="AS43" s="252"/>
      <c r="AT43" s="252"/>
      <c r="AU43" s="252"/>
      <c r="AV43" s="252"/>
      <c r="AW43" s="252"/>
      <c r="AX43" s="252"/>
      <c r="AY43" s="252"/>
      <c r="AZ43" s="252"/>
      <c r="BA43" s="252"/>
      <c r="BB43" s="252"/>
      <c r="BC43" s="252"/>
      <c r="BD43" s="252"/>
      <c r="BE43" s="252"/>
      <c r="BF43" s="252"/>
      <c r="BG43" s="252"/>
      <c r="BH43" s="252"/>
      <c r="BI43" s="252"/>
      <c r="BJ43" s="252"/>
      <c r="BK43" s="252"/>
      <c r="BL43" s="252"/>
      <c r="BM43" s="252"/>
      <c r="BN43" s="252"/>
      <c r="BO43" s="252"/>
      <c r="BP43" s="252"/>
      <c r="BQ43" s="252"/>
      <c r="BR43" s="252"/>
      <c r="BS43" s="252"/>
      <c r="BT43" s="252"/>
      <c r="BU43" s="252"/>
      <c r="BV43" s="252"/>
      <c r="BW43" s="252"/>
      <c r="BX43" s="252"/>
      <c r="BY43" s="252"/>
      <c r="BZ43" s="252"/>
      <c r="CA43" s="252"/>
      <c r="CB43" s="252"/>
      <c r="CC43" s="252"/>
      <c r="CD43" s="252"/>
      <c r="CE43" s="252"/>
      <c r="CF43" s="252"/>
      <c r="CG43" s="252"/>
      <c r="CH43" s="252"/>
      <c r="CI43" s="252"/>
      <c r="CJ43" s="252"/>
      <c r="CK43" s="252"/>
      <c r="CL43" s="252"/>
      <c r="CM43" s="252"/>
      <c r="CN43" s="252"/>
      <c r="CO43" s="252"/>
      <c r="CP43" s="252"/>
      <c r="CQ43" s="252"/>
      <c r="CR43" s="252"/>
      <c r="CS43" s="252"/>
      <c r="CT43" s="252"/>
      <c r="CU43" s="252"/>
      <c r="CV43" s="252"/>
      <c r="CW43" s="252"/>
    </row>
    <row r="44" spans="1:101" s="165" customFormat="1" x14ac:dyDescent="0.3">
      <c r="A44" s="354">
        <v>3</v>
      </c>
      <c r="B44" s="276">
        <v>7038</v>
      </c>
      <c r="C44" s="282" t="s">
        <v>666</v>
      </c>
      <c r="D44" s="279">
        <v>7</v>
      </c>
      <c r="E44" s="277" t="s">
        <v>247</v>
      </c>
      <c r="F44" s="275" t="s">
        <v>667</v>
      </c>
      <c r="G44" s="255" t="s">
        <v>296</v>
      </c>
      <c r="H44" s="275" t="s">
        <v>308</v>
      </c>
      <c r="I44" s="275">
        <v>20</v>
      </c>
      <c r="J44" s="275">
        <v>14</v>
      </c>
      <c r="K44" s="275">
        <v>20</v>
      </c>
      <c r="L44" s="275">
        <v>20</v>
      </c>
      <c r="M44" s="275">
        <v>20</v>
      </c>
      <c r="N44" s="296">
        <f t="shared" si="2"/>
        <v>94</v>
      </c>
      <c r="O44" s="296" t="s">
        <v>996</v>
      </c>
    </row>
    <row r="45" spans="1:101" s="165" customFormat="1" x14ac:dyDescent="0.3">
      <c r="A45" s="354">
        <v>4</v>
      </c>
      <c r="B45" s="276">
        <v>7105</v>
      </c>
      <c r="C45" s="257" t="s">
        <v>638</v>
      </c>
      <c r="D45" s="279">
        <v>7</v>
      </c>
      <c r="E45" s="277" t="s">
        <v>247</v>
      </c>
      <c r="F45" s="255" t="s">
        <v>298</v>
      </c>
      <c r="G45" s="255" t="s">
        <v>296</v>
      </c>
      <c r="H45" s="275" t="s">
        <v>215</v>
      </c>
      <c r="I45" s="275">
        <v>10</v>
      </c>
      <c r="J45" s="275">
        <v>20</v>
      </c>
      <c r="K45" s="275">
        <v>20</v>
      </c>
      <c r="L45" s="275">
        <v>20</v>
      </c>
      <c r="M45" s="275">
        <v>20</v>
      </c>
      <c r="N45" s="296">
        <f t="shared" si="2"/>
        <v>90</v>
      </c>
      <c r="O45" s="296" t="s">
        <v>996</v>
      </c>
    </row>
    <row r="46" spans="1:101" s="165" customFormat="1" x14ac:dyDescent="0.3">
      <c r="A46" s="354">
        <v>5</v>
      </c>
      <c r="B46" s="276">
        <v>7061</v>
      </c>
      <c r="C46" s="184" t="s">
        <v>749</v>
      </c>
      <c r="D46" s="279">
        <v>7</v>
      </c>
      <c r="E46" s="276" t="s">
        <v>247</v>
      </c>
      <c r="F46" s="275" t="s">
        <v>192</v>
      </c>
      <c r="G46" s="275" t="s">
        <v>343</v>
      </c>
      <c r="H46" s="295" t="s">
        <v>193</v>
      </c>
      <c r="I46" s="295">
        <v>20</v>
      </c>
      <c r="J46" s="295">
        <v>14</v>
      </c>
      <c r="K46" s="295">
        <v>20</v>
      </c>
      <c r="L46" s="295">
        <v>17</v>
      </c>
      <c r="M46" s="295">
        <v>18</v>
      </c>
      <c r="N46" s="296">
        <f t="shared" si="2"/>
        <v>89</v>
      </c>
      <c r="O46" s="296" t="s">
        <v>996</v>
      </c>
    </row>
    <row r="47" spans="1:101" s="165" customFormat="1" x14ac:dyDescent="0.3">
      <c r="A47" s="354">
        <v>6</v>
      </c>
      <c r="B47" s="276">
        <v>7166</v>
      </c>
      <c r="C47" s="251" t="s">
        <v>657</v>
      </c>
      <c r="D47" s="281">
        <v>7</v>
      </c>
      <c r="E47" s="277" t="s">
        <v>247</v>
      </c>
      <c r="F47" s="255" t="s">
        <v>45</v>
      </c>
      <c r="G47" s="255" t="s">
        <v>25</v>
      </c>
      <c r="H47" s="255" t="s">
        <v>46</v>
      </c>
      <c r="I47" s="255">
        <v>20</v>
      </c>
      <c r="J47" s="255">
        <v>9</v>
      </c>
      <c r="K47" s="255">
        <v>20</v>
      </c>
      <c r="L47" s="255">
        <v>20</v>
      </c>
      <c r="M47" s="255">
        <v>20</v>
      </c>
      <c r="N47" s="296">
        <f t="shared" si="2"/>
        <v>89</v>
      </c>
      <c r="O47" s="296" t="s">
        <v>996</v>
      </c>
    </row>
    <row r="48" spans="1:101" s="165" customFormat="1" x14ac:dyDescent="0.3">
      <c r="A48" s="354">
        <v>7</v>
      </c>
      <c r="B48" s="276">
        <v>7072</v>
      </c>
      <c r="C48" s="284" t="s">
        <v>641</v>
      </c>
      <c r="D48" s="281">
        <v>7</v>
      </c>
      <c r="E48" s="277" t="s">
        <v>247</v>
      </c>
      <c r="F48" s="275" t="s">
        <v>439</v>
      </c>
      <c r="G48" s="275" t="s">
        <v>331</v>
      </c>
      <c r="H48" s="280" t="s">
        <v>642</v>
      </c>
      <c r="I48" s="280">
        <v>20</v>
      </c>
      <c r="J48" s="280">
        <v>8.5</v>
      </c>
      <c r="K48" s="280">
        <v>20</v>
      </c>
      <c r="L48" s="280">
        <v>20</v>
      </c>
      <c r="M48" s="280">
        <v>20</v>
      </c>
      <c r="N48" s="296">
        <f t="shared" si="2"/>
        <v>88.5</v>
      </c>
      <c r="O48" s="296" t="s">
        <v>996</v>
      </c>
    </row>
    <row r="49" spans="1:15" s="165" customFormat="1" x14ac:dyDescent="0.3">
      <c r="A49" s="354">
        <v>8</v>
      </c>
      <c r="B49" s="276">
        <v>7019</v>
      </c>
      <c r="C49" s="251" t="s">
        <v>699</v>
      </c>
      <c r="D49" s="279">
        <v>7</v>
      </c>
      <c r="E49" s="277" t="s">
        <v>247</v>
      </c>
      <c r="F49" s="275" t="s">
        <v>112</v>
      </c>
      <c r="G49" s="255" t="s">
        <v>48</v>
      </c>
      <c r="H49" s="275" t="s">
        <v>113</v>
      </c>
      <c r="I49" s="275">
        <v>14</v>
      </c>
      <c r="J49" s="275">
        <v>14</v>
      </c>
      <c r="K49" s="275">
        <v>20</v>
      </c>
      <c r="L49" s="275">
        <v>20</v>
      </c>
      <c r="M49" s="275">
        <v>20</v>
      </c>
      <c r="N49" s="296">
        <f t="shared" si="2"/>
        <v>88</v>
      </c>
      <c r="O49" s="296" t="s">
        <v>996</v>
      </c>
    </row>
    <row r="50" spans="1:15" s="165" customFormat="1" x14ac:dyDescent="0.3">
      <c r="A50" s="354">
        <v>22</v>
      </c>
      <c r="B50" s="276">
        <v>7047</v>
      </c>
      <c r="C50" s="282" t="s">
        <v>665</v>
      </c>
      <c r="D50" s="281">
        <v>7</v>
      </c>
      <c r="E50" s="277" t="s">
        <v>247</v>
      </c>
      <c r="F50" s="275" t="s">
        <v>129</v>
      </c>
      <c r="G50" s="255" t="s">
        <v>257</v>
      </c>
      <c r="H50" s="275" t="s">
        <v>130</v>
      </c>
      <c r="I50" s="275">
        <v>10</v>
      </c>
      <c r="J50" s="275">
        <v>20</v>
      </c>
      <c r="K50" s="275">
        <v>20</v>
      </c>
      <c r="L50" s="275">
        <v>17</v>
      </c>
      <c r="M50" s="275">
        <v>18.5</v>
      </c>
      <c r="N50" s="296">
        <f>SUM(I50:M50)</f>
        <v>85.5</v>
      </c>
      <c r="O50" s="360" t="s">
        <v>996</v>
      </c>
    </row>
    <row r="51" spans="1:15" s="165" customFormat="1" x14ac:dyDescent="0.3">
      <c r="A51" s="354">
        <v>9</v>
      </c>
      <c r="B51" s="276">
        <v>7004</v>
      </c>
      <c r="C51" s="251" t="s">
        <v>630</v>
      </c>
      <c r="D51" s="279">
        <v>7</v>
      </c>
      <c r="E51" s="277" t="s">
        <v>247</v>
      </c>
      <c r="F51" s="275" t="s">
        <v>45</v>
      </c>
      <c r="G51" s="255" t="s">
        <v>25</v>
      </c>
      <c r="H51" s="255" t="s">
        <v>46</v>
      </c>
      <c r="I51" s="255">
        <v>5</v>
      </c>
      <c r="J51" s="255">
        <v>20</v>
      </c>
      <c r="K51" s="255">
        <v>20</v>
      </c>
      <c r="L51" s="255">
        <v>20</v>
      </c>
      <c r="M51" s="255">
        <v>20</v>
      </c>
      <c r="N51" s="296">
        <f t="shared" si="2"/>
        <v>85</v>
      </c>
      <c r="O51" s="296" t="s">
        <v>996</v>
      </c>
    </row>
    <row r="52" spans="1:15" s="165" customFormat="1" x14ac:dyDescent="0.3">
      <c r="A52" s="354">
        <v>10</v>
      </c>
      <c r="B52" s="276">
        <v>7006</v>
      </c>
      <c r="C52" s="284" t="s">
        <v>639</v>
      </c>
      <c r="D52" s="281">
        <v>7</v>
      </c>
      <c r="E52" s="276" t="s">
        <v>247</v>
      </c>
      <c r="F52" s="280" t="s">
        <v>32</v>
      </c>
      <c r="G52" s="275" t="s">
        <v>311</v>
      </c>
      <c r="H52" s="280" t="s">
        <v>421</v>
      </c>
      <c r="I52" s="280">
        <v>11</v>
      </c>
      <c r="J52" s="280">
        <v>14</v>
      </c>
      <c r="K52" s="280">
        <v>20</v>
      </c>
      <c r="L52" s="280">
        <v>20</v>
      </c>
      <c r="M52" s="280">
        <v>20</v>
      </c>
      <c r="N52" s="296">
        <f t="shared" si="2"/>
        <v>85</v>
      </c>
      <c r="O52" s="296" t="s">
        <v>996</v>
      </c>
    </row>
    <row r="53" spans="1:15" s="165" customFormat="1" x14ac:dyDescent="0.3">
      <c r="A53" s="354">
        <v>11</v>
      </c>
      <c r="B53" s="276">
        <v>7087</v>
      </c>
      <c r="C53" s="251" t="s">
        <v>766</v>
      </c>
      <c r="D53" s="279">
        <v>7</v>
      </c>
      <c r="E53" s="277" t="s">
        <v>247</v>
      </c>
      <c r="F53" s="255" t="s">
        <v>221</v>
      </c>
      <c r="G53" s="255" t="s">
        <v>311</v>
      </c>
      <c r="H53" s="275" t="s">
        <v>222</v>
      </c>
      <c r="I53" s="275">
        <v>5</v>
      </c>
      <c r="J53" s="275">
        <v>20</v>
      </c>
      <c r="K53" s="275">
        <v>20</v>
      </c>
      <c r="L53" s="275">
        <v>20</v>
      </c>
      <c r="M53" s="275">
        <v>20</v>
      </c>
      <c r="N53" s="296">
        <f t="shared" si="2"/>
        <v>85</v>
      </c>
      <c r="O53" s="296" t="s">
        <v>996</v>
      </c>
    </row>
    <row r="54" spans="1:15" s="165" customFormat="1" x14ac:dyDescent="0.3">
      <c r="A54" s="354">
        <v>12</v>
      </c>
      <c r="B54" s="276">
        <v>7119</v>
      </c>
      <c r="C54" s="284" t="s">
        <v>705</v>
      </c>
      <c r="D54" s="279">
        <v>7</v>
      </c>
      <c r="E54" s="277" t="s">
        <v>247</v>
      </c>
      <c r="F54" s="280" t="s">
        <v>667</v>
      </c>
      <c r="G54" s="275" t="s">
        <v>296</v>
      </c>
      <c r="H54" s="280" t="s">
        <v>308</v>
      </c>
      <c r="I54" s="302">
        <v>20</v>
      </c>
      <c r="J54" s="302">
        <v>5</v>
      </c>
      <c r="K54" s="302">
        <v>20</v>
      </c>
      <c r="L54" s="302">
        <v>20</v>
      </c>
      <c r="M54" s="302">
        <v>20</v>
      </c>
      <c r="N54" s="296">
        <f t="shared" si="2"/>
        <v>85</v>
      </c>
      <c r="O54" s="296" t="s">
        <v>996</v>
      </c>
    </row>
    <row r="55" spans="1:15" s="165" customFormat="1" x14ac:dyDescent="0.3">
      <c r="A55" s="354">
        <v>13</v>
      </c>
      <c r="B55" s="276">
        <v>7020</v>
      </c>
      <c r="C55" s="191" t="s">
        <v>643</v>
      </c>
      <c r="D55" s="279">
        <v>7</v>
      </c>
      <c r="E55" s="276" t="s">
        <v>247</v>
      </c>
      <c r="F55" s="258" t="s">
        <v>338</v>
      </c>
      <c r="G55" s="275" t="s">
        <v>334</v>
      </c>
      <c r="H55" s="258" t="s">
        <v>29</v>
      </c>
      <c r="I55" s="258">
        <v>14</v>
      </c>
      <c r="J55" s="258">
        <v>10</v>
      </c>
      <c r="K55" s="258">
        <v>20</v>
      </c>
      <c r="L55" s="258">
        <v>20</v>
      </c>
      <c r="M55" s="258">
        <v>20</v>
      </c>
      <c r="N55" s="296">
        <f t="shared" si="2"/>
        <v>84</v>
      </c>
      <c r="O55" s="296" t="s">
        <v>996</v>
      </c>
    </row>
    <row r="56" spans="1:15" s="165" customFormat="1" x14ac:dyDescent="0.3">
      <c r="A56" s="354">
        <v>14</v>
      </c>
      <c r="B56" s="276">
        <v>7028</v>
      </c>
      <c r="C56" s="251" t="s">
        <v>721</v>
      </c>
      <c r="D56" s="281">
        <v>7</v>
      </c>
      <c r="E56" s="277" t="s">
        <v>247</v>
      </c>
      <c r="F56" s="255" t="s">
        <v>35</v>
      </c>
      <c r="G56" s="255" t="s">
        <v>311</v>
      </c>
      <c r="H56" s="255" t="s">
        <v>36</v>
      </c>
      <c r="I56" s="255">
        <v>4</v>
      </c>
      <c r="J56" s="255">
        <v>20</v>
      </c>
      <c r="K56" s="255">
        <v>20</v>
      </c>
      <c r="L56" s="255">
        <v>20</v>
      </c>
      <c r="M56" s="255">
        <v>20</v>
      </c>
      <c r="N56" s="296">
        <f t="shared" si="2"/>
        <v>84</v>
      </c>
      <c r="O56" s="296" t="s">
        <v>996</v>
      </c>
    </row>
    <row r="57" spans="1:15" s="165" customFormat="1" x14ac:dyDescent="0.3">
      <c r="A57" s="354">
        <v>15</v>
      </c>
      <c r="B57" s="276">
        <v>7118</v>
      </c>
      <c r="C57" s="282" t="s">
        <v>635</v>
      </c>
      <c r="D57" s="281">
        <v>7</v>
      </c>
      <c r="E57" s="277" t="s">
        <v>247</v>
      </c>
      <c r="F57" s="275" t="s">
        <v>363</v>
      </c>
      <c r="G57" s="255" t="s">
        <v>296</v>
      </c>
      <c r="H57" s="275" t="s">
        <v>364</v>
      </c>
      <c r="I57" s="304">
        <v>4</v>
      </c>
      <c r="J57" s="304">
        <v>20</v>
      </c>
      <c r="K57" s="304">
        <v>20</v>
      </c>
      <c r="L57" s="304">
        <v>20</v>
      </c>
      <c r="M57" s="304">
        <v>20</v>
      </c>
      <c r="N57" s="296">
        <f t="shared" si="2"/>
        <v>84</v>
      </c>
      <c r="O57" s="296" t="s">
        <v>996</v>
      </c>
    </row>
    <row r="58" spans="1:15" s="165" customFormat="1" x14ac:dyDescent="0.3">
      <c r="A58" s="354">
        <v>16</v>
      </c>
      <c r="B58" s="276">
        <v>7124</v>
      </c>
      <c r="C58" s="251" t="s">
        <v>633</v>
      </c>
      <c r="D58" s="281">
        <v>7</v>
      </c>
      <c r="E58" s="277" t="s">
        <v>247</v>
      </c>
      <c r="F58" s="255" t="s">
        <v>47</v>
      </c>
      <c r="G58" s="255" t="s">
        <v>48</v>
      </c>
      <c r="H58" s="255" t="s">
        <v>49</v>
      </c>
      <c r="I58" s="305">
        <v>4</v>
      </c>
      <c r="J58" s="305">
        <v>20</v>
      </c>
      <c r="K58" s="305">
        <v>20</v>
      </c>
      <c r="L58" s="305">
        <v>20</v>
      </c>
      <c r="M58" s="305">
        <v>20</v>
      </c>
      <c r="N58" s="296">
        <f t="shared" si="2"/>
        <v>84</v>
      </c>
      <c r="O58" s="296" t="s">
        <v>996</v>
      </c>
    </row>
    <row r="59" spans="1:15" s="165" customFormat="1" x14ac:dyDescent="0.3">
      <c r="A59" s="354">
        <v>17</v>
      </c>
      <c r="B59" s="276">
        <v>7125</v>
      </c>
      <c r="C59" s="284" t="s">
        <v>728</v>
      </c>
      <c r="D59" s="279">
        <v>7</v>
      </c>
      <c r="E59" s="277" t="s">
        <v>247</v>
      </c>
      <c r="F59" s="280" t="s">
        <v>387</v>
      </c>
      <c r="G59" s="275" t="s">
        <v>25</v>
      </c>
      <c r="H59" s="280" t="s">
        <v>388</v>
      </c>
      <c r="I59" s="302">
        <v>10</v>
      </c>
      <c r="J59" s="302">
        <v>14</v>
      </c>
      <c r="K59" s="302">
        <v>20</v>
      </c>
      <c r="L59" s="302">
        <v>20</v>
      </c>
      <c r="M59" s="302">
        <v>20</v>
      </c>
      <c r="N59" s="296">
        <f t="shared" si="2"/>
        <v>84</v>
      </c>
      <c r="O59" s="296" t="s">
        <v>996</v>
      </c>
    </row>
    <row r="60" spans="1:15" s="165" customFormat="1" x14ac:dyDescent="0.3">
      <c r="A60" s="354">
        <v>18</v>
      </c>
      <c r="B60" s="276">
        <v>7145</v>
      </c>
      <c r="C60" s="284" t="s">
        <v>628</v>
      </c>
      <c r="D60" s="279">
        <v>7</v>
      </c>
      <c r="E60" s="277" t="s">
        <v>247</v>
      </c>
      <c r="F60" s="275" t="s">
        <v>45</v>
      </c>
      <c r="G60" s="275" t="s">
        <v>25</v>
      </c>
      <c r="H60" s="280" t="s">
        <v>46</v>
      </c>
      <c r="I60" s="302">
        <v>20</v>
      </c>
      <c r="J60" s="302">
        <v>4</v>
      </c>
      <c r="K60" s="302">
        <v>20</v>
      </c>
      <c r="L60" s="302">
        <v>20</v>
      </c>
      <c r="M60" s="302">
        <v>20</v>
      </c>
      <c r="N60" s="296">
        <f t="shared" si="2"/>
        <v>84</v>
      </c>
      <c r="O60" s="296" t="s">
        <v>996</v>
      </c>
    </row>
    <row r="61" spans="1:15" s="165" customFormat="1" x14ac:dyDescent="0.3">
      <c r="A61" s="354">
        <v>19</v>
      </c>
      <c r="B61" s="276">
        <v>7071</v>
      </c>
      <c r="C61" s="255" t="s">
        <v>841</v>
      </c>
      <c r="D61" s="287">
        <v>7</v>
      </c>
      <c r="E61" s="277" t="s">
        <v>247</v>
      </c>
      <c r="F61" s="251" t="s">
        <v>295</v>
      </c>
      <c r="G61" s="251" t="s">
        <v>296</v>
      </c>
      <c r="H61" s="282" t="s">
        <v>237</v>
      </c>
      <c r="I61" s="304">
        <v>20</v>
      </c>
      <c r="J61" s="304">
        <v>4</v>
      </c>
      <c r="K61" s="304">
        <v>20</v>
      </c>
      <c r="L61" s="304">
        <v>19</v>
      </c>
      <c r="M61" s="304">
        <v>20</v>
      </c>
      <c r="N61" s="296">
        <f t="shared" si="2"/>
        <v>83</v>
      </c>
      <c r="O61" s="296" t="s">
        <v>995</v>
      </c>
    </row>
    <row r="62" spans="1:15" s="165" customFormat="1" x14ac:dyDescent="0.3">
      <c r="A62" s="354">
        <v>20</v>
      </c>
      <c r="B62" s="276">
        <v>7081</v>
      </c>
      <c r="C62" s="282" t="s">
        <v>670</v>
      </c>
      <c r="D62" s="279">
        <v>7</v>
      </c>
      <c r="E62" s="277" t="s">
        <v>247</v>
      </c>
      <c r="F62" s="255" t="s">
        <v>671</v>
      </c>
      <c r="G62" s="255" t="s">
        <v>80</v>
      </c>
      <c r="H62" s="275" t="s">
        <v>110</v>
      </c>
      <c r="I62" s="275">
        <v>2</v>
      </c>
      <c r="J62" s="275">
        <v>20</v>
      </c>
      <c r="K62" s="275">
        <v>20</v>
      </c>
      <c r="L62" s="275">
        <v>20</v>
      </c>
      <c r="M62" s="275">
        <v>20</v>
      </c>
      <c r="N62" s="296">
        <f t="shared" si="2"/>
        <v>82</v>
      </c>
      <c r="O62" s="296" t="s">
        <v>995</v>
      </c>
    </row>
    <row r="63" spans="1:15" s="165" customFormat="1" x14ac:dyDescent="0.3">
      <c r="A63" s="354">
        <v>21</v>
      </c>
      <c r="B63" s="276">
        <v>7012</v>
      </c>
      <c r="C63" s="191" t="s">
        <v>781</v>
      </c>
      <c r="D63" s="281">
        <v>7</v>
      </c>
      <c r="E63" s="276" t="s">
        <v>247</v>
      </c>
      <c r="F63" s="275" t="s">
        <v>514</v>
      </c>
      <c r="G63" s="275" t="s">
        <v>97</v>
      </c>
      <c r="H63" s="258" t="s">
        <v>98</v>
      </c>
      <c r="I63" s="258">
        <v>20</v>
      </c>
      <c r="J63" s="258">
        <v>1.5</v>
      </c>
      <c r="K63" s="258">
        <v>20</v>
      </c>
      <c r="L63" s="258">
        <v>20</v>
      </c>
      <c r="M63" s="258">
        <v>20</v>
      </c>
      <c r="N63" s="296">
        <f t="shared" si="2"/>
        <v>81.5</v>
      </c>
      <c r="O63" s="296" t="s">
        <v>995</v>
      </c>
    </row>
    <row r="64" spans="1:15" s="165" customFormat="1" x14ac:dyDescent="0.3">
      <c r="A64" s="354">
        <v>23</v>
      </c>
      <c r="B64" s="276">
        <v>7135</v>
      </c>
      <c r="C64" s="282" t="s">
        <v>634</v>
      </c>
      <c r="D64" s="279">
        <v>7</v>
      </c>
      <c r="E64" s="277" t="s">
        <v>247</v>
      </c>
      <c r="F64" s="275" t="s">
        <v>118</v>
      </c>
      <c r="G64" s="255" t="s">
        <v>48</v>
      </c>
      <c r="H64" s="275" t="s">
        <v>288</v>
      </c>
      <c r="I64" s="275">
        <v>2</v>
      </c>
      <c r="J64" s="275">
        <v>19</v>
      </c>
      <c r="K64" s="275">
        <v>20</v>
      </c>
      <c r="L64" s="275">
        <v>20</v>
      </c>
      <c r="M64" s="275">
        <v>20</v>
      </c>
      <c r="N64" s="296">
        <f t="shared" si="2"/>
        <v>81</v>
      </c>
      <c r="O64" s="296" t="s">
        <v>995</v>
      </c>
    </row>
    <row r="65" spans="1:15" s="165" customFormat="1" x14ac:dyDescent="0.3">
      <c r="A65" s="354">
        <v>24</v>
      </c>
      <c r="B65" s="276">
        <v>7075</v>
      </c>
      <c r="C65" s="251" t="s">
        <v>684</v>
      </c>
      <c r="D65" s="279">
        <v>7</v>
      </c>
      <c r="E65" s="277" t="s">
        <v>247</v>
      </c>
      <c r="F65" s="255" t="s">
        <v>58</v>
      </c>
      <c r="G65" s="255" t="s">
        <v>25</v>
      </c>
      <c r="H65" s="255" t="s">
        <v>207</v>
      </c>
      <c r="I65" s="255">
        <v>20</v>
      </c>
      <c r="J65" s="255">
        <v>0.5</v>
      </c>
      <c r="K65" s="255">
        <v>20</v>
      </c>
      <c r="L65" s="255">
        <v>20</v>
      </c>
      <c r="M65" s="255">
        <v>20</v>
      </c>
      <c r="N65" s="296">
        <f t="shared" si="2"/>
        <v>80.5</v>
      </c>
      <c r="O65" s="296" t="s">
        <v>995</v>
      </c>
    </row>
    <row r="66" spans="1:15" s="165" customFormat="1" x14ac:dyDescent="0.3">
      <c r="A66" s="354">
        <v>25</v>
      </c>
      <c r="B66" s="276">
        <v>7030</v>
      </c>
      <c r="C66" s="284" t="s">
        <v>696</v>
      </c>
      <c r="D66" s="279">
        <v>7</v>
      </c>
      <c r="E66" s="277" t="s">
        <v>247</v>
      </c>
      <c r="F66" s="280" t="s">
        <v>238</v>
      </c>
      <c r="G66" s="275" t="s">
        <v>343</v>
      </c>
      <c r="H66" s="280" t="s">
        <v>697</v>
      </c>
      <c r="I66" s="280">
        <v>20</v>
      </c>
      <c r="J66" s="280">
        <v>3</v>
      </c>
      <c r="K66" s="280">
        <v>16</v>
      </c>
      <c r="L66" s="280">
        <v>20</v>
      </c>
      <c r="M66" s="280">
        <v>20</v>
      </c>
      <c r="N66" s="296">
        <f t="shared" si="2"/>
        <v>79</v>
      </c>
      <c r="O66" s="296" t="s">
        <v>995</v>
      </c>
    </row>
    <row r="67" spans="1:15" s="165" customFormat="1" x14ac:dyDescent="0.3">
      <c r="A67" s="354">
        <v>26</v>
      </c>
      <c r="B67" s="276">
        <v>7191</v>
      </c>
      <c r="C67" s="251" t="s">
        <v>734</v>
      </c>
      <c r="D67" s="279">
        <v>7</v>
      </c>
      <c r="E67" s="277" t="s">
        <v>247</v>
      </c>
      <c r="F67" s="255" t="s">
        <v>55</v>
      </c>
      <c r="G67" s="255" t="s">
        <v>25</v>
      </c>
      <c r="H67" s="275" t="s">
        <v>543</v>
      </c>
      <c r="I67" s="275">
        <v>18</v>
      </c>
      <c r="J67" s="275">
        <v>0</v>
      </c>
      <c r="K67" s="275">
        <v>20</v>
      </c>
      <c r="L67" s="275">
        <v>20</v>
      </c>
      <c r="M67" s="275">
        <v>20</v>
      </c>
      <c r="N67" s="296">
        <f t="shared" si="2"/>
        <v>78</v>
      </c>
      <c r="O67" s="296" t="s">
        <v>995</v>
      </c>
    </row>
    <row r="68" spans="1:15" s="165" customFormat="1" x14ac:dyDescent="0.3">
      <c r="A68" s="354">
        <v>27</v>
      </c>
      <c r="B68" s="276">
        <v>7024</v>
      </c>
      <c r="C68" s="284" t="s">
        <v>624</v>
      </c>
      <c r="D68" s="281">
        <v>7</v>
      </c>
      <c r="E68" s="277" t="s">
        <v>247</v>
      </c>
      <c r="F68" s="280" t="s">
        <v>492</v>
      </c>
      <c r="G68" s="275" t="s">
        <v>229</v>
      </c>
      <c r="H68" s="280" t="s">
        <v>230</v>
      </c>
      <c r="I68" s="280">
        <v>20</v>
      </c>
      <c r="J68" s="280">
        <v>18</v>
      </c>
      <c r="K68" s="280">
        <v>0</v>
      </c>
      <c r="L68" s="280">
        <v>20</v>
      </c>
      <c r="M68" s="280">
        <v>19</v>
      </c>
      <c r="N68" s="296">
        <f t="shared" si="2"/>
        <v>77</v>
      </c>
      <c r="O68" s="296" t="s">
        <v>995</v>
      </c>
    </row>
    <row r="69" spans="1:15" s="165" customFormat="1" x14ac:dyDescent="0.3">
      <c r="A69" s="354">
        <v>28</v>
      </c>
      <c r="B69" s="276">
        <v>7078</v>
      </c>
      <c r="C69" s="282" t="s">
        <v>636</v>
      </c>
      <c r="D69" s="279">
        <v>7</v>
      </c>
      <c r="E69" s="277" t="s">
        <v>247</v>
      </c>
      <c r="F69" s="275" t="s">
        <v>298</v>
      </c>
      <c r="G69" s="255" t="s">
        <v>296</v>
      </c>
      <c r="H69" s="275" t="s">
        <v>215</v>
      </c>
      <c r="I69" s="275">
        <v>20</v>
      </c>
      <c r="J69" s="275">
        <v>3</v>
      </c>
      <c r="K69" s="275">
        <v>20</v>
      </c>
      <c r="L69" s="275">
        <v>14</v>
      </c>
      <c r="M69" s="275">
        <v>20</v>
      </c>
      <c r="N69" s="296">
        <f t="shared" si="2"/>
        <v>77</v>
      </c>
      <c r="O69" s="296" t="s">
        <v>995</v>
      </c>
    </row>
    <row r="70" spans="1:15" s="165" customFormat="1" x14ac:dyDescent="0.3">
      <c r="A70" s="354">
        <v>29</v>
      </c>
      <c r="B70" s="276">
        <v>7137</v>
      </c>
      <c r="C70" s="251" t="s">
        <v>640</v>
      </c>
      <c r="D70" s="279">
        <v>7</v>
      </c>
      <c r="E70" s="277" t="s">
        <v>247</v>
      </c>
      <c r="F70" s="255" t="s">
        <v>977</v>
      </c>
      <c r="G70" s="255" t="s">
        <v>331</v>
      </c>
      <c r="H70" s="255" t="s">
        <v>22</v>
      </c>
      <c r="I70" s="255">
        <v>4</v>
      </c>
      <c r="J70" s="255">
        <v>20</v>
      </c>
      <c r="K70" s="255">
        <v>20</v>
      </c>
      <c r="L70" s="255">
        <v>13</v>
      </c>
      <c r="M70" s="255">
        <v>20</v>
      </c>
      <c r="N70" s="296">
        <f t="shared" si="2"/>
        <v>77</v>
      </c>
      <c r="O70" s="296" t="s">
        <v>995</v>
      </c>
    </row>
    <row r="71" spans="1:15" s="165" customFormat="1" x14ac:dyDescent="0.3">
      <c r="A71" s="354">
        <v>30</v>
      </c>
      <c r="B71" s="276">
        <v>7106</v>
      </c>
      <c r="C71" s="251" t="s">
        <v>689</v>
      </c>
      <c r="D71" s="281">
        <v>7</v>
      </c>
      <c r="E71" s="277" t="s">
        <v>247</v>
      </c>
      <c r="F71" s="255" t="s">
        <v>347</v>
      </c>
      <c r="G71" s="255" t="s">
        <v>296</v>
      </c>
      <c r="H71" s="255" t="s">
        <v>348</v>
      </c>
      <c r="I71" s="255">
        <v>10</v>
      </c>
      <c r="J71" s="255">
        <v>8.5</v>
      </c>
      <c r="K71" s="255">
        <v>20</v>
      </c>
      <c r="L71" s="255">
        <v>18</v>
      </c>
      <c r="M71" s="255">
        <v>20</v>
      </c>
      <c r="N71" s="296">
        <f t="shared" si="2"/>
        <v>76.5</v>
      </c>
      <c r="O71" s="296" t="s">
        <v>995</v>
      </c>
    </row>
    <row r="72" spans="1:15" s="165" customFormat="1" x14ac:dyDescent="0.3">
      <c r="A72" s="354">
        <v>31</v>
      </c>
      <c r="B72" s="276">
        <v>7098</v>
      </c>
      <c r="C72" s="254" t="s">
        <v>704</v>
      </c>
      <c r="D72" s="281">
        <v>7</v>
      </c>
      <c r="E72" s="277" t="s">
        <v>247</v>
      </c>
      <c r="F72" s="255" t="s">
        <v>129</v>
      </c>
      <c r="G72" s="253" t="s">
        <v>311</v>
      </c>
      <c r="H72" s="253" t="s">
        <v>252</v>
      </c>
      <c r="I72" s="306">
        <v>4</v>
      </c>
      <c r="J72" s="306">
        <v>20</v>
      </c>
      <c r="K72" s="306">
        <v>20</v>
      </c>
      <c r="L72" s="306">
        <v>11</v>
      </c>
      <c r="M72" s="306">
        <v>20</v>
      </c>
      <c r="N72" s="296">
        <f t="shared" si="2"/>
        <v>75</v>
      </c>
      <c r="O72" s="296" t="s">
        <v>995</v>
      </c>
    </row>
    <row r="73" spans="1:15" s="165" customFormat="1" x14ac:dyDescent="0.3">
      <c r="A73" s="354">
        <v>32</v>
      </c>
      <c r="B73" s="276">
        <v>7015</v>
      </c>
      <c r="C73" s="191" t="s">
        <v>725</v>
      </c>
      <c r="D73" s="281">
        <v>7</v>
      </c>
      <c r="E73" s="276" t="s">
        <v>247</v>
      </c>
      <c r="F73" s="258" t="s">
        <v>589</v>
      </c>
      <c r="G73" s="275" t="s">
        <v>324</v>
      </c>
      <c r="H73" s="258" t="s">
        <v>248</v>
      </c>
      <c r="I73" s="258">
        <v>4</v>
      </c>
      <c r="J73" s="258">
        <v>10</v>
      </c>
      <c r="K73" s="258">
        <v>20</v>
      </c>
      <c r="L73" s="258">
        <v>20</v>
      </c>
      <c r="M73" s="258">
        <v>20</v>
      </c>
      <c r="N73" s="296">
        <f t="shared" si="2"/>
        <v>74</v>
      </c>
      <c r="O73" s="296" t="s">
        <v>995</v>
      </c>
    </row>
    <row r="74" spans="1:15" s="165" customFormat="1" x14ac:dyDescent="0.3">
      <c r="A74" s="354">
        <v>33</v>
      </c>
      <c r="B74" s="276">
        <v>7133</v>
      </c>
      <c r="C74" s="191" t="s">
        <v>758</v>
      </c>
      <c r="D74" s="279">
        <v>7</v>
      </c>
      <c r="E74" s="276" t="s">
        <v>247</v>
      </c>
      <c r="F74" s="258" t="s">
        <v>715</v>
      </c>
      <c r="G74" s="275" t="s">
        <v>324</v>
      </c>
      <c r="H74" s="258" t="s">
        <v>200</v>
      </c>
      <c r="I74" s="258">
        <v>20</v>
      </c>
      <c r="J74" s="258">
        <v>0</v>
      </c>
      <c r="K74" s="258">
        <v>15</v>
      </c>
      <c r="L74" s="258">
        <v>20</v>
      </c>
      <c r="M74" s="258">
        <v>18</v>
      </c>
      <c r="N74" s="296">
        <f t="shared" si="2"/>
        <v>73</v>
      </c>
      <c r="O74" s="296" t="s">
        <v>995</v>
      </c>
    </row>
    <row r="75" spans="1:15" s="165" customFormat="1" x14ac:dyDescent="0.3">
      <c r="A75" s="354">
        <v>34</v>
      </c>
      <c r="B75" s="276">
        <v>7058</v>
      </c>
      <c r="C75" s="251" t="s">
        <v>678</v>
      </c>
      <c r="D75" s="279">
        <v>7</v>
      </c>
      <c r="E75" s="277" t="s">
        <v>247</v>
      </c>
      <c r="F75" s="255" t="s">
        <v>679</v>
      </c>
      <c r="G75" s="255" t="s">
        <v>80</v>
      </c>
      <c r="H75" s="255" t="s">
        <v>680</v>
      </c>
      <c r="I75" s="255">
        <v>20</v>
      </c>
      <c r="J75" s="255">
        <v>1.5</v>
      </c>
      <c r="K75" s="255">
        <v>16</v>
      </c>
      <c r="L75" s="255">
        <v>20</v>
      </c>
      <c r="M75" s="255">
        <v>15</v>
      </c>
      <c r="N75" s="296">
        <f t="shared" ref="N75:N106" si="3">SUM(I75:M75)</f>
        <v>72.5</v>
      </c>
      <c r="O75" s="296" t="s">
        <v>995</v>
      </c>
    </row>
    <row r="76" spans="1:15" s="165" customFormat="1" x14ac:dyDescent="0.3">
      <c r="A76" s="354">
        <v>35</v>
      </c>
      <c r="B76" s="276">
        <v>7064</v>
      </c>
      <c r="C76" s="282" t="s">
        <v>626</v>
      </c>
      <c r="D76" s="281">
        <v>7</v>
      </c>
      <c r="E76" s="277" t="s">
        <v>247</v>
      </c>
      <c r="F76" s="275" t="s">
        <v>42</v>
      </c>
      <c r="G76" s="255" t="s">
        <v>25</v>
      </c>
      <c r="H76" s="275" t="s">
        <v>627</v>
      </c>
      <c r="I76" s="275">
        <v>4</v>
      </c>
      <c r="J76" s="275">
        <v>8.5</v>
      </c>
      <c r="K76" s="275">
        <v>20</v>
      </c>
      <c r="L76" s="275">
        <v>20</v>
      </c>
      <c r="M76" s="275">
        <v>20</v>
      </c>
      <c r="N76" s="296">
        <f t="shared" si="3"/>
        <v>72.5</v>
      </c>
      <c r="O76" s="296" t="s">
        <v>995</v>
      </c>
    </row>
    <row r="77" spans="1:15" s="165" customFormat="1" x14ac:dyDescent="0.3">
      <c r="A77" s="354">
        <v>36</v>
      </c>
      <c r="B77" s="276">
        <v>7051</v>
      </c>
      <c r="C77" s="184" t="s">
        <v>724</v>
      </c>
      <c r="D77" s="279">
        <v>7</v>
      </c>
      <c r="E77" s="276" t="s">
        <v>247</v>
      </c>
      <c r="F77" s="275" t="s">
        <v>423</v>
      </c>
      <c r="G77" s="275" t="s">
        <v>311</v>
      </c>
      <c r="H77" s="295" t="s">
        <v>79</v>
      </c>
      <c r="I77" s="295">
        <v>10</v>
      </c>
      <c r="J77" s="295">
        <v>3</v>
      </c>
      <c r="K77" s="295">
        <v>20</v>
      </c>
      <c r="L77" s="295">
        <v>20</v>
      </c>
      <c r="M77" s="295">
        <v>17</v>
      </c>
      <c r="N77" s="296">
        <f t="shared" si="3"/>
        <v>70</v>
      </c>
      <c r="O77" s="296" t="s">
        <v>995</v>
      </c>
    </row>
    <row r="78" spans="1:15" s="165" customFormat="1" x14ac:dyDescent="0.3">
      <c r="A78" s="354">
        <v>37</v>
      </c>
      <c r="B78" s="276">
        <v>7059</v>
      </c>
      <c r="C78" s="285" t="s">
        <v>637</v>
      </c>
      <c r="D78" s="281">
        <v>7</v>
      </c>
      <c r="E78" s="277" t="s">
        <v>247</v>
      </c>
      <c r="F78" s="286" t="s">
        <v>609</v>
      </c>
      <c r="G78" s="255" t="s">
        <v>296</v>
      </c>
      <c r="H78" s="286" t="s">
        <v>610</v>
      </c>
      <c r="I78" s="286">
        <v>0</v>
      </c>
      <c r="J78" s="286">
        <v>20</v>
      </c>
      <c r="K78" s="286">
        <v>19</v>
      </c>
      <c r="L78" s="286">
        <v>11</v>
      </c>
      <c r="M78" s="286">
        <v>20</v>
      </c>
      <c r="N78" s="296">
        <f t="shared" si="3"/>
        <v>70</v>
      </c>
      <c r="O78" s="296" t="s">
        <v>995</v>
      </c>
    </row>
    <row r="79" spans="1:15" s="165" customFormat="1" x14ac:dyDescent="0.3">
      <c r="A79" s="354">
        <v>38</v>
      </c>
      <c r="B79" s="276">
        <v>7094</v>
      </c>
      <c r="C79" s="282" t="s">
        <v>629</v>
      </c>
      <c r="D79" s="281">
        <v>7</v>
      </c>
      <c r="E79" s="277" t="s">
        <v>247</v>
      </c>
      <c r="F79" s="275" t="s">
        <v>62</v>
      </c>
      <c r="G79" s="255" t="s">
        <v>25</v>
      </c>
      <c r="H79" s="275" t="s">
        <v>156</v>
      </c>
      <c r="I79" s="304">
        <v>14</v>
      </c>
      <c r="J79" s="304">
        <v>3</v>
      </c>
      <c r="K79" s="304">
        <v>20</v>
      </c>
      <c r="L79" s="304">
        <v>13</v>
      </c>
      <c r="M79" s="304">
        <v>20</v>
      </c>
      <c r="N79" s="296">
        <f t="shared" si="3"/>
        <v>70</v>
      </c>
      <c r="O79" s="296" t="s">
        <v>995</v>
      </c>
    </row>
    <row r="80" spans="1:15" s="165" customFormat="1" x14ac:dyDescent="0.3">
      <c r="A80" s="354">
        <v>39</v>
      </c>
      <c r="B80" s="276">
        <v>7113</v>
      </c>
      <c r="C80" s="251" t="s">
        <v>713</v>
      </c>
      <c r="D80" s="279">
        <v>7</v>
      </c>
      <c r="E80" s="277" t="s">
        <v>247</v>
      </c>
      <c r="F80" s="255" t="s">
        <v>129</v>
      </c>
      <c r="G80" s="255" t="s">
        <v>311</v>
      </c>
      <c r="H80" s="255" t="s">
        <v>655</v>
      </c>
      <c r="I80" s="255">
        <v>18</v>
      </c>
      <c r="J80" s="255">
        <v>4</v>
      </c>
      <c r="K80" s="255">
        <v>14</v>
      </c>
      <c r="L80" s="255">
        <v>20</v>
      </c>
      <c r="M80" s="255">
        <v>14</v>
      </c>
      <c r="N80" s="296">
        <f t="shared" si="3"/>
        <v>70</v>
      </c>
      <c r="O80" s="296" t="s">
        <v>995</v>
      </c>
    </row>
    <row r="81" spans="1:15" s="165" customFormat="1" x14ac:dyDescent="0.3">
      <c r="A81" s="354">
        <v>40</v>
      </c>
      <c r="B81" s="276">
        <v>7139</v>
      </c>
      <c r="C81" s="284" t="s">
        <v>654</v>
      </c>
      <c r="D81" s="281">
        <v>7</v>
      </c>
      <c r="E81" s="277" t="s">
        <v>247</v>
      </c>
      <c r="F81" s="275" t="s">
        <v>129</v>
      </c>
      <c r="G81" s="275" t="s">
        <v>311</v>
      </c>
      <c r="H81" s="280" t="s">
        <v>655</v>
      </c>
      <c r="I81" s="302">
        <v>20</v>
      </c>
      <c r="J81" s="302">
        <v>20</v>
      </c>
      <c r="K81" s="302">
        <v>0</v>
      </c>
      <c r="L81" s="302">
        <v>13</v>
      </c>
      <c r="M81" s="302">
        <v>17</v>
      </c>
      <c r="N81" s="296">
        <f t="shared" si="3"/>
        <v>70</v>
      </c>
      <c r="O81" s="296" t="s">
        <v>995</v>
      </c>
    </row>
    <row r="82" spans="1:15" s="165" customFormat="1" x14ac:dyDescent="0.3">
      <c r="A82" s="354">
        <v>41</v>
      </c>
      <c r="B82" s="276">
        <v>7009</v>
      </c>
      <c r="C82" s="284" t="s">
        <v>632</v>
      </c>
      <c r="D82" s="279">
        <v>7</v>
      </c>
      <c r="E82" s="277" t="s">
        <v>247</v>
      </c>
      <c r="F82" s="280" t="s">
        <v>74</v>
      </c>
      <c r="G82" s="275" t="s">
        <v>48</v>
      </c>
      <c r="H82" s="280" t="s">
        <v>75</v>
      </c>
      <c r="I82" s="280">
        <v>0</v>
      </c>
      <c r="J82" s="280">
        <v>9</v>
      </c>
      <c r="K82" s="280">
        <v>20</v>
      </c>
      <c r="L82" s="280">
        <v>20</v>
      </c>
      <c r="M82" s="280">
        <v>20</v>
      </c>
      <c r="N82" s="296">
        <f t="shared" si="3"/>
        <v>69</v>
      </c>
      <c r="O82" s="296" t="s">
        <v>995</v>
      </c>
    </row>
    <row r="83" spans="1:15" s="165" customFormat="1" x14ac:dyDescent="0.3">
      <c r="A83" s="354">
        <v>42</v>
      </c>
      <c r="B83" s="276">
        <v>7010</v>
      </c>
      <c r="C83" s="251" t="s">
        <v>656</v>
      </c>
      <c r="D83" s="279">
        <v>7</v>
      </c>
      <c r="E83" s="277" t="s">
        <v>247</v>
      </c>
      <c r="F83" s="255" t="s">
        <v>496</v>
      </c>
      <c r="G83" s="255" t="s">
        <v>25</v>
      </c>
      <c r="H83" s="255" t="s">
        <v>91</v>
      </c>
      <c r="I83" s="255">
        <v>4</v>
      </c>
      <c r="J83" s="255">
        <v>18</v>
      </c>
      <c r="K83" s="255">
        <v>16</v>
      </c>
      <c r="L83" s="255">
        <v>11</v>
      </c>
      <c r="M83" s="255">
        <v>20</v>
      </c>
      <c r="N83" s="296">
        <f t="shared" si="3"/>
        <v>69</v>
      </c>
      <c r="O83" s="296" t="s">
        <v>995</v>
      </c>
    </row>
    <row r="84" spans="1:15" s="165" customFormat="1" x14ac:dyDescent="0.3">
      <c r="A84" s="354">
        <v>43</v>
      </c>
      <c r="B84" s="276">
        <v>7122</v>
      </c>
      <c r="C84" s="284" t="s">
        <v>674</v>
      </c>
      <c r="D84" s="281">
        <v>7</v>
      </c>
      <c r="E84" s="277" t="s">
        <v>247</v>
      </c>
      <c r="F84" s="280" t="s">
        <v>202</v>
      </c>
      <c r="G84" s="275" t="s">
        <v>48</v>
      </c>
      <c r="H84" s="280" t="s">
        <v>203</v>
      </c>
      <c r="I84" s="302">
        <v>7</v>
      </c>
      <c r="J84" s="302">
        <v>18</v>
      </c>
      <c r="K84" s="302">
        <v>4</v>
      </c>
      <c r="L84" s="302">
        <v>20</v>
      </c>
      <c r="M84" s="302">
        <v>20</v>
      </c>
      <c r="N84" s="296">
        <f t="shared" si="3"/>
        <v>69</v>
      </c>
      <c r="O84" s="296" t="s">
        <v>995</v>
      </c>
    </row>
    <row r="85" spans="1:15" s="165" customFormat="1" x14ac:dyDescent="0.3">
      <c r="A85" s="354">
        <v>44</v>
      </c>
      <c r="B85" s="276">
        <v>7160</v>
      </c>
      <c r="C85" s="184" t="s">
        <v>732</v>
      </c>
      <c r="D85" s="279">
        <v>7</v>
      </c>
      <c r="E85" s="276" t="s">
        <v>247</v>
      </c>
      <c r="F85" s="275" t="s">
        <v>387</v>
      </c>
      <c r="G85" s="275" t="s">
        <v>25</v>
      </c>
      <c r="H85" s="295" t="s">
        <v>388</v>
      </c>
      <c r="I85" s="295">
        <v>2</v>
      </c>
      <c r="J85" s="295">
        <v>6</v>
      </c>
      <c r="K85" s="295">
        <v>20</v>
      </c>
      <c r="L85" s="295">
        <v>20</v>
      </c>
      <c r="M85" s="295">
        <v>20</v>
      </c>
      <c r="N85" s="296">
        <f t="shared" si="3"/>
        <v>68</v>
      </c>
      <c r="O85" s="296" t="s">
        <v>995</v>
      </c>
    </row>
    <row r="86" spans="1:15" s="165" customFormat="1" x14ac:dyDescent="0.3">
      <c r="A86" s="354">
        <v>45</v>
      </c>
      <c r="B86" s="276">
        <v>7172</v>
      </c>
      <c r="C86" s="275" t="s">
        <v>836</v>
      </c>
      <c r="D86" s="279">
        <v>7</v>
      </c>
      <c r="E86" s="277" t="s">
        <v>247</v>
      </c>
      <c r="F86" s="282" t="s">
        <v>67</v>
      </c>
      <c r="G86" s="251" t="s">
        <v>48</v>
      </c>
      <c r="H86" s="282" t="s">
        <v>68</v>
      </c>
      <c r="I86" s="304">
        <v>7</v>
      </c>
      <c r="J86" s="304">
        <v>1</v>
      </c>
      <c r="K86" s="304">
        <v>20</v>
      </c>
      <c r="L86" s="304">
        <v>20</v>
      </c>
      <c r="M86" s="304">
        <v>20</v>
      </c>
      <c r="N86" s="296">
        <f t="shared" si="3"/>
        <v>68</v>
      </c>
      <c r="O86" s="296" t="s">
        <v>995</v>
      </c>
    </row>
    <row r="87" spans="1:15" s="165" customFormat="1" x14ac:dyDescent="0.3">
      <c r="A87" s="354">
        <v>46</v>
      </c>
      <c r="B87" s="276">
        <v>7131</v>
      </c>
      <c r="C87" s="275" t="s">
        <v>837</v>
      </c>
      <c r="D87" s="287">
        <v>7</v>
      </c>
      <c r="E87" s="277" t="s">
        <v>247</v>
      </c>
      <c r="F87" s="282" t="s">
        <v>347</v>
      </c>
      <c r="G87" s="251" t="s">
        <v>296</v>
      </c>
      <c r="H87" s="282" t="s">
        <v>348</v>
      </c>
      <c r="I87" s="304">
        <v>2</v>
      </c>
      <c r="J87" s="304">
        <v>9</v>
      </c>
      <c r="K87" s="304">
        <v>16</v>
      </c>
      <c r="L87" s="304">
        <v>20</v>
      </c>
      <c r="M87" s="304">
        <v>20</v>
      </c>
      <c r="N87" s="296">
        <f t="shared" si="3"/>
        <v>67</v>
      </c>
      <c r="O87" s="296" t="s">
        <v>994</v>
      </c>
    </row>
    <row r="88" spans="1:15" s="165" customFormat="1" x14ac:dyDescent="0.3">
      <c r="A88" s="354">
        <v>47</v>
      </c>
      <c r="B88" s="276">
        <v>7017</v>
      </c>
      <c r="C88" s="254" t="s">
        <v>795</v>
      </c>
      <c r="D88" s="281">
        <v>7</v>
      </c>
      <c r="E88" s="277" t="s">
        <v>247</v>
      </c>
      <c r="F88" s="255" t="s">
        <v>368</v>
      </c>
      <c r="G88" s="253" t="s">
        <v>331</v>
      </c>
      <c r="H88" s="253" t="s">
        <v>85</v>
      </c>
      <c r="I88" s="253">
        <v>6</v>
      </c>
      <c r="J88" s="253">
        <v>7</v>
      </c>
      <c r="K88" s="253">
        <v>20</v>
      </c>
      <c r="L88" s="253">
        <v>13</v>
      </c>
      <c r="M88" s="253">
        <v>20</v>
      </c>
      <c r="N88" s="296">
        <f t="shared" si="3"/>
        <v>66</v>
      </c>
      <c r="O88" s="296" t="s">
        <v>994</v>
      </c>
    </row>
    <row r="89" spans="1:15" s="165" customFormat="1" x14ac:dyDescent="0.3">
      <c r="A89" s="354">
        <v>48</v>
      </c>
      <c r="B89" s="276">
        <v>7045</v>
      </c>
      <c r="C89" s="191" t="s">
        <v>711</v>
      </c>
      <c r="D89" s="279">
        <v>7</v>
      </c>
      <c r="E89" s="276" t="s">
        <v>247</v>
      </c>
      <c r="F89" s="258" t="s">
        <v>24</v>
      </c>
      <c r="G89" s="275" t="s">
        <v>25</v>
      </c>
      <c r="H89" s="258" t="s">
        <v>156</v>
      </c>
      <c r="I89" s="258">
        <v>20</v>
      </c>
      <c r="J89" s="258">
        <v>8</v>
      </c>
      <c r="K89" s="258">
        <v>4</v>
      </c>
      <c r="L89" s="258">
        <v>20</v>
      </c>
      <c r="M89" s="258">
        <v>13</v>
      </c>
      <c r="N89" s="296">
        <f t="shared" si="3"/>
        <v>65</v>
      </c>
      <c r="O89" s="296" t="s">
        <v>994</v>
      </c>
    </row>
    <row r="90" spans="1:15" s="165" customFormat="1" x14ac:dyDescent="0.3">
      <c r="A90" s="354">
        <v>49</v>
      </c>
      <c r="B90" s="276">
        <v>7046</v>
      </c>
      <c r="C90" s="282" t="s">
        <v>976</v>
      </c>
      <c r="D90" s="279">
        <v>7</v>
      </c>
      <c r="E90" s="277" t="s">
        <v>247</v>
      </c>
      <c r="F90" s="275" t="s">
        <v>661</v>
      </c>
      <c r="G90" s="255" t="s">
        <v>48</v>
      </c>
      <c r="H90" s="275" t="s">
        <v>662</v>
      </c>
      <c r="I90" s="275">
        <v>4</v>
      </c>
      <c r="J90" s="275">
        <v>20</v>
      </c>
      <c r="K90" s="275">
        <v>0.5</v>
      </c>
      <c r="L90" s="275">
        <v>20</v>
      </c>
      <c r="M90" s="275">
        <v>20</v>
      </c>
      <c r="N90" s="296">
        <f t="shared" si="3"/>
        <v>64.5</v>
      </c>
      <c r="O90" s="296" t="s">
        <v>994</v>
      </c>
    </row>
    <row r="91" spans="1:15" s="165" customFormat="1" x14ac:dyDescent="0.3">
      <c r="A91" s="354">
        <v>50</v>
      </c>
      <c r="B91" s="276">
        <v>7029</v>
      </c>
      <c r="C91" s="191" t="s">
        <v>733</v>
      </c>
      <c r="D91" s="281">
        <v>7</v>
      </c>
      <c r="E91" s="276" t="s">
        <v>247</v>
      </c>
      <c r="F91" s="258" t="s">
        <v>233</v>
      </c>
      <c r="G91" s="275" t="s">
        <v>257</v>
      </c>
      <c r="H91" s="258" t="s">
        <v>165</v>
      </c>
      <c r="I91" s="258">
        <v>18</v>
      </c>
      <c r="J91" s="258">
        <v>20</v>
      </c>
      <c r="K91" s="258">
        <v>1</v>
      </c>
      <c r="L91" s="258">
        <v>5</v>
      </c>
      <c r="M91" s="258">
        <v>20</v>
      </c>
      <c r="N91" s="296">
        <f t="shared" si="3"/>
        <v>64</v>
      </c>
      <c r="O91" s="296" t="s">
        <v>994</v>
      </c>
    </row>
    <row r="92" spans="1:15" s="165" customFormat="1" x14ac:dyDescent="0.3">
      <c r="A92" s="354">
        <v>51</v>
      </c>
      <c r="B92" s="276">
        <v>7140</v>
      </c>
      <c r="C92" s="282" t="s">
        <v>716</v>
      </c>
      <c r="D92" s="279">
        <v>7</v>
      </c>
      <c r="E92" s="277" t="s">
        <v>247</v>
      </c>
      <c r="F92" s="280" t="s">
        <v>439</v>
      </c>
      <c r="G92" s="280" t="s">
        <v>331</v>
      </c>
      <c r="H92" s="275" t="s">
        <v>642</v>
      </c>
      <c r="I92" s="304">
        <v>0</v>
      </c>
      <c r="J92" s="304">
        <v>12</v>
      </c>
      <c r="K92" s="304">
        <v>15</v>
      </c>
      <c r="L92" s="304">
        <v>20</v>
      </c>
      <c r="M92" s="304">
        <v>17</v>
      </c>
      <c r="N92" s="296">
        <f t="shared" si="3"/>
        <v>64</v>
      </c>
      <c r="O92" s="296" t="s">
        <v>994</v>
      </c>
    </row>
    <row r="93" spans="1:15" s="165" customFormat="1" x14ac:dyDescent="0.3">
      <c r="A93" s="354">
        <v>52</v>
      </c>
      <c r="B93" s="276">
        <v>7169</v>
      </c>
      <c r="C93" s="284" t="s">
        <v>701</v>
      </c>
      <c r="D93" s="279">
        <v>7</v>
      </c>
      <c r="E93" s="277" t="s">
        <v>247</v>
      </c>
      <c r="F93" s="280" t="s">
        <v>32</v>
      </c>
      <c r="G93" s="275" t="s">
        <v>311</v>
      </c>
      <c r="H93" s="275" t="s">
        <v>421</v>
      </c>
      <c r="I93" s="275">
        <v>2</v>
      </c>
      <c r="J93" s="275">
        <v>2</v>
      </c>
      <c r="K93" s="275">
        <v>20</v>
      </c>
      <c r="L93" s="275">
        <v>20</v>
      </c>
      <c r="M93" s="275">
        <v>20</v>
      </c>
      <c r="N93" s="296">
        <f t="shared" si="3"/>
        <v>64</v>
      </c>
      <c r="O93" s="296" t="s">
        <v>994</v>
      </c>
    </row>
    <row r="94" spans="1:15" s="165" customFormat="1" x14ac:dyDescent="0.3">
      <c r="A94" s="354">
        <v>53</v>
      </c>
      <c r="B94" s="276">
        <v>7102</v>
      </c>
      <c r="C94" s="251" t="s">
        <v>782</v>
      </c>
      <c r="D94" s="279">
        <v>7</v>
      </c>
      <c r="E94" s="277" t="s">
        <v>247</v>
      </c>
      <c r="F94" s="255" t="s">
        <v>154</v>
      </c>
      <c r="G94" s="255" t="s">
        <v>343</v>
      </c>
      <c r="H94" s="275" t="s">
        <v>155</v>
      </c>
      <c r="I94" s="275">
        <v>2</v>
      </c>
      <c r="J94" s="275">
        <v>1</v>
      </c>
      <c r="K94" s="275">
        <v>20</v>
      </c>
      <c r="L94" s="275">
        <v>20</v>
      </c>
      <c r="M94" s="275">
        <v>20</v>
      </c>
      <c r="N94" s="296">
        <f t="shared" si="3"/>
        <v>63</v>
      </c>
      <c r="O94" s="296" t="s">
        <v>994</v>
      </c>
    </row>
    <row r="95" spans="1:15" s="165" customFormat="1" x14ac:dyDescent="0.3">
      <c r="A95" s="354">
        <v>54</v>
      </c>
      <c r="B95" s="276">
        <v>7155</v>
      </c>
      <c r="C95" s="275" t="s">
        <v>981</v>
      </c>
      <c r="D95" s="279">
        <v>7</v>
      </c>
      <c r="E95" s="277" t="s">
        <v>247</v>
      </c>
      <c r="F95" s="282" t="s">
        <v>100</v>
      </c>
      <c r="G95" s="251" t="s">
        <v>257</v>
      </c>
      <c r="H95" s="282" t="s">
        <v>101</v>
      </c>
      <c r="I95" s="304">
        <v>18</v>
      </c>
      <c r="J95" s="304">
        <v>1</v>
      </c>
      <c r="K95" s="304">
        <v>20</v>
      </c>
      <c r="L95" s="304">
        <v>4</v>
      </c>
      <c r="M95" s="304">
        <v>20</v>
      </c>
      <c r="N95" s="296">
        <f t="shared" si="3"/>
        <v>63</v>
      </c>
      <c r="O95" s="296" t="s">
        <v>994</v>
      </c>
    </row>
    <row r="96" spans="1:15" s="165" customFormat="1" x14ac:dyDescent="0.3">
      <c r="A96" s="354">
        <v>55</v>
      </c>
      <c r="B96" s="276">
        <v>7156</v>
      </c>
      <c r="C96" s="284" t="s">
        <v>982</v>
      </c>
      <c r="D96" s="281">
        <v>7</v>
      </c>
      <c r="E96" s="277" t="s">
        <v>247</v>
      </c>
      <c r="F96" s="280" t="s">
        <v>137</v>
      </c>
      <c r="G96" s="275" t="s">
        <v>343</v>
      </c>
      <c r="H96" s="280" t="s">
        <v>138</v>
      </c>
      <c r="I96" s="280">
        <v>2</v>
      </c>
      <c r="J96" s="280">
        <v>5</v>
      </c>
      <c r="K96" s="280">
        <v>15</v>
      </c>
      <c r="L96" s="280">
        <v>20</v>
      </c>
      <c r="M96" s="280">
        <v>20</v>
      </c>
      <c r="N96" s="296">
        <f t="shared" si="3"/>
        <v>62</v>
      </c>
      <c r="O96" s="296" t="s">
        <v>994</v>
      </c>
    </row>
    <row r="97" spans="1:15" s="165" customFormat="1" x14ac:dyDescent="0.3">
      <c r="A97" s="354">
        <v>56</v>
      </c>
      <c r="B97" s="276">
        <v>7042</v>
      </c>
      <c r="C97" s="284" t="s">
        <v>718</v>
      </c>
      <c r="D97" s="279">
        <v>7</v>
      </c>
      <c r="E97" s="277" t="s">
        <v>247</v>
      </c>
      <c r="F97" s="280" t="s">
        <v>719</v>
      </c>
      <c r="G97" s="275" t="s">
        <v>39</v>
      </c>
      <c r="H97" s="280" t="s">
        <v>720</v>
      </c>
      <c r="I97" s="280">
        <v>2</v>
      </c>
      <c r="J97" s="280">
        <v>1</v>
      </c>
      <c r="K97" s="280">
        <v>20</v>
      </c>
      <c r="L97" s="280">
        <v>18</v>
      </c>
      <c r="M97" s="280">
        <v>20</v>
      </c>
      <c r="N97" s="296">
        <f t="shared" si="3"/>
        <v>61</v>
      </c>
      <c r="O97" s="296" t="s">
        <v>994</v>
      </c>
    </row>
    <row r="98" spans="1:15" s="165" customFormat="1" x14ac:dyDescent="0.3">
      <c r="A98" s="354">
        <v>57</v>
      </c>
      <c r="B98" s="276">
        <v>7164</v>
      </c>
      <c r="C98" s="284" t="s">
        <v>625</v>
      </c>
      <c r="D98" s="279">
        <v>7</v>
      </c>
      <c r="E98" s="277" t="s">
        <v>247</v>
      </c>
      <c r="F98" s="280" t="s">
        <v>387</v>
      </c>
      <c r="G98" s="275" t="s">
        <v>25</v>
      </c>
      <c r="H98" s="280" t="s">
        <v>388</v>
      </c>
      <c r="I98" s="280">
        <v>12</v>
      </c>
      <c r="J98" s="280">
        <v>1</v>
      </c>
      <c r="K98" s="280">
        <v>20</v>
      </c>
      <c r="L98" s="280">
        <v>16</v>
      </c>
      <c r="M98" s="280">
        <v>12</v>
      </c>
      <c r="N98" s="296">
        <f t="shared" si="3"/>
        <v>61</v>
      </c>
      <c r="O98" s="296" t="s">
        <v>994</v>
      </c>
    </row>
    <row r="99" spans="1:15" s="165" customFormat="1" x14ac:dyDescent="0.3">
      <c r="A99" s="354">
        <v>58</v>
      </c>
      <c r="B99" s="276">
        <v>7130</v>
      </c>
      <c r="C99" s="255" t="s">
        <v>947</v>
      </c>
      <c r="D99" s="279">
        <v>7</v>
      </c>
      <c r="E99" s="277" t="s">
        <v>247</v>
      </c>
      <c r="F99" s="255" t="s">
        <v>302</v>
      </c>
      <c r="G99" s="255" t="s">
        <v>296</v>
      </c>
      <c r="H99" s="255" t="s">
        <v>246</v>
      </c>
      <c r="I99" s="305">
        <v>2</v>
      </c>
      <c r="J99" s="305">
        <v>16.5</v>
      </c>
      <c r="K99" s="305">
        <v>2</v>
      </c>
      <c r="L99" s="305">
        <v>20</v>
      </c>
      <c r="M99" s="305">
        <v>20</v>
      </c>
      <c r="N99" s="296">
        <f t="shared" si="3"/>
        <v>60.5</v>
      </c>
      <c r="O99" s="296" t="s">
        <v>994</v>
      </c>
    </row>
    <row r="100" spans="1:15" s="165" customFormat="1" x14ac:dyDescent="0.3">
      <c r="A100" s="354">
        <v>59</v>
      </c>
      <c r="B100" s="276">
        <v>7116</v>
      </c>
      <c r="C100" s="184" t="s">
        <v>754</v>
      </c>
      <c r="D100" s="279">
        <v>7</v>
      </c>
      <c r="E100" s="276" t="s">
        <v>247</v>
      </c>
      <c r="F100" s="275" t="s">
        <v>32</v>
      </c>
      <c r="G100" s="275" t="s">
        <v>311</v>
      </c>
      <c r="H100" s="295" t="s">
        <v>421</v>
      </c>
      <c r="I100" s="334">
        <v>20</v>
      </c>
      <c r="J100" s="334">
        <v>1</v>
      </c>
      <c r="K100" s="334">
        <v>11</v>
      </c>
      <c r="L100" s="334">
        <v>13</v>
      </c>
      <c r="M100" s="334">
        <v>15</v>
      </c>
      <c r="N100" s="296">
        <f t="shared" si="3"/>
        <v>60</v>
      </c>
      <c r="O100" s="296" t="s">
        <v>994</v>
      </c>
    </row>
    <row r="101" spans="1:15" s="165" customFormat="1" x14ac:dyDescent="0.3">
      <c r="A101" s="354">
        <v>60</v>
      </c>
      <c r="B101" s="276">
        <v>7077</v>
      </c>
      <c r="C101" s="254" t="s">
        <v>694</v>
      </c>
      <c r="D101" s="279">
        <v>7</v>
      </c>
      <c r="E101" s="277" t="s">
        <v>247</v>
      </c>
      <c r="F101" s="255" t="s">
        <v>368</v>
      </c>
      <c r="G101" s="253" t="s">
        <v>331</v>
      </c>
      <c r="H101" s="253" t="s">
        <v>85</v>
      </c>
      <c r="I101" s="253">
        <v>4</v>
      </c>
      <c r="J101" s="253">
        <v>2</v>
      </c>
      <c r="K101" s="253">
        <v>20</v>
      </c>
      <c r="L101" s="253">
        <v>13</v>
      </c>
      <c r="M101" s="253">
        <v>20</v>
      </c>
      <c r="N101" s="296">
        <f t="shared" si="3"/>
        <v>59</v>
      </c>
      <c r="O101" s="296" t="s">
        <v>994</v>
      </c>
    </row>
    <row r="102" spans="1:15" s="165" customFormat="1" x14ac:dyDescent="0.3">
      <c r="A102" s="354">
        <v>61</v>
      </c>
      <c r="B102" s="276">
        <v>7096</v>
      </c>
      <c r="C102" s="284" t="s">
        <v>672</v>
      </c>
      <c r="D102" s="281">
        <v>7</v>
      </c>
      <c r="E102" s="277" t="s">
        <v>247</v>
      </c>
      <c r="F102" s="280" t="s">
        <v>62</v>
      </c>
      <c r="G102" s="275" t="s">
        <v>25</v>
      </c>
      <c r="H102" s="280" t="s">
        <v>156</v>
      </c>
      <c r="I102" s="302">
        <v>2</v>
      </c>
      <c r="J102" s="302">
        <v>1</v>
      </c>
      <c r="K102" s="302">
        <v>18</v>
      </c>
      <c r="L102" s="302">
        <v>20</v>
      </c>
      <c r="M102" s="302">
        <v>18</v>
      </c>
      <c r="N102" s="296">
        <f t="shared" si="3"/>
        <v>59</v>
      </c>
      <c r="O102" s="296" t="s">
        <v>994</v>
      </c>
    </row>
    <row r="103" spans="1:15" s="165" customFormat="1" x14ac:dyDescent="0.3">
      <c r="A103" s="354">
        <v>62</v>
      </c>
      <c r="B103" s="276">
        <v>7110</v>
      </c>
      <c r="C103" s="251" t="s">
        <v>980</v>
      </c>
      <c r="D103" s="281">
        <v>7</v>
      </c>
      <c r="E103" s="277" t="s">
        <v>247</v>
      </c>
      <c r="F103" s="255" t="s">
        <v>387</v>
      </c>
      <c r="G103" s="255" t="s">
        <v>25</v>
      </c>
      <c r="H103" s="255" t="s">
        <v>388</v>
      </c>
      <c r="I103" s="255">
        <v>6</v>
      </c>
      <c r="J103" s="255">
        <v>1</v>
      </c>
      <c r="K103" s="255">
        <v>11</v>
      </c>
      <c r="L103" s="255">
        <v>20</v>
      </c>
      <c r="M103" s="255">
        <v>20</v>
      </c>
      <c r="N103" s="296">
        <f t="shared" si="3"/>
        <v>58</v>
      </c>
      <c r="O103" s="296" t="s">
        <v>994</v>
      </c>
    </row>
    <row r="104" spans="1:15" s="165" customFormat="1" x14ac:dyDescent="0.3">
      <c r="A104" s="354">
        <v>63</v>
      </c>
      <c r="B104" s="276">
        <v>7092</v>
      </c>
      <c r="C104" s="253" t="s">
        <v>842</v>
      </c>
      <c r="D104" s="279">
        <v>7</v>
      </c>
      <c r="E104" s="277" t="s">
        <v>247</v>
      </c>
      <c r="F104" s="251" t="s">
        <v>531</v>
      </c>
      <c r="G104" s="254" t="s">
        <v>296</v>
      </c>
      <c r="H104" s="254" t="s">
        <v>746</v>
      </c>
      <c r="I104" s="306">
        <v>4</v>
      </c>
      <c r="J104" s="306">
        <v>7.5</v>
      </c>
      <c r="K104" s="306">
        <v>8</v>
      </c>
      <c r="L104" s="306">
        <v>19</v>
      </c>
      <c r="M104" s="306">
        <v>19</v>
      </c>
      <c r="N104" s="296">
        <f t="shared" si="3"/>
        <v>57.5</v>
      </c>
      <c r="O104" s="296" t="s">
        <v>994</v>
      </c>
    </row>
    <row r="105" spans="1:15" s="165" customFormat="1" x14ac:dyDescent="0.3">
      <c r="A105" s="354">
        <v>64</v>
      </c>
      <c r="B105" s="276">
        <v>7123</v>
      </c>
      <c r="C105" s="251" t="s">
        <v>673</v>
      </c>
      <c r="D105" s="279">
        <v>7</v>
      </c>
      <c r="E105" s="277" t="s">
        <v>247</v>
      </c>
      <c r="F105" s="275" t="s">
        <v>172</v>
      </c>
      <c r="G105" s="275" t="s">
        <v>25</v>
      </c>
      <c r="H105" s="275" t="s">
        <v>251</v>
      </c>
      <c r="I105" s="304">
        <v>3</v>
      </c>
      <c r="J105" s="304">
        <v>1.5</v>
      </c>
      <c r="K105" s="304">
        <v>20</v>
      </c>
      <c r="L105" s="304">
        <v>13</v>
      </c>
      <c r="M105" s="304">
        <v>19.5</v>
      </c>
      <c r="N105" s="296">
        <f t="shared" si="3"/>
        <v>57</v>
      </c>
      <c r="O105" s="296" t="s">
        <v>994</v>
      </c>
    </row>
    <row r="106" spans="1:15" s="165" customFormat="1" x14ac:dyDescent="0.3">
      <c r="A106" s="354">
        <v>65</v>
      </c>
      <c r="B106" s="276">
        <v>7157</v>
      </c>
      <c r="C106" s="282" t="s">
        <v>809</v>
      </c>
      <c r="D106" s="281">
        <v>7</v>
      </c>
      <c r="E106" s="277" t="s">
        <v>247</v>
      </c>
      <c r="F106" s="275" t="s">
        <v>340</v>
      </c>
      <c r="G106" s="255" t="s">
        <v>334</v>
      </c>
      <c r="H106" s="275" t="s">
        <v>341</v>
      </c>
      <c r="I106" s="275">
        <v>9</v>
      </c>
      <c r="J106" s="275">
        <v>14</v>
      </c>
      <c r="K106" s="275">
        <v>2</v>
      </c>
      <c r="L106" s="275">
        <v>11</v>
      </c>
      <c r="M106" s="275">
        <v>20</v>
      </c>
      <c r="N106" s="296">
        <f t="shared" si="3"/>
        <v>56</v>
      </c>
      <c r="O106" s="296" t="s">
        <v>994</v>
      </c>
    </row>
    <row r="107" spans="1:15" s="165" customFormat="1" x14ac:dyDescent="0.3">
      <c r="A107" s="354">
        <v>66</v>
      </c>
      <c r="B107" s="276">
        <v>7035</v>
      </c>
      <c r="C107" s="191" t="s">
        <v>698</v>
      </c>
      <c r="D107" s="281">
        <v>7</v>
      </c>
      <c r="E107" s="276" t="s">
        <v>247</v>
      </c>
      <c r="F107" s="275" t="s">
        <v>149</v>
      </c>
      <c r="G107" s="275" t="s">
        <v>48</v>
      </c>
      <c r="H107" s="258" t="s">
        <v>162</v>
      </c>
      <c r="I107" s="258">
        <v>6</v>
      </c>
      <c r="J107" s="258">
        <v>8</v>
      </c>
      <c r="K107" s="258">
        <v>3</v>
      </c>
      <c r="L107" s="258">
        <v>20</v>
      </c>
      <c r="M107" s="258">
        <v>18</v>
      </c>
      <c r="N107" s="296">
        <f t="shared" ref="N107:N138" si="4">SUM(I107:M107)</f>
        <v>55</v>
      </c>
      <c r="O107" s="296" t="s">
        <v>994</v>
      </c>
    </row>
    <row r="108" spans="1:15" s="165" customFormat="1" x14ac:dyDescent="0.3">
      <c r="A108" s="354">
        <v>67</v>
      </c>
      <c r="B108" s="276">
        <v>7178</v>
      </c>
      <c r="C108" s="284" t="s">
        <v>723</v>
      </c>
      <c r="D108" s="281">
        <v>7</v>
      </c>
      <c r="E108" s="277" t="s">
        <v>247</v>
      </c>
      <c r="F108" s="280" t="s">
        <v>105</v>
      </c>
      <c r="G108" s="275" t="s">
        <v>48</v>
      </c>
      <c r="H108" s="280" t="s">
        <v>106</v>
      </c>
      <c r="I108" s="302">
        <v>2</v>
      </c>
      <c r="J108" s="302">
        <v>4</v>
      </c>
      <c r="K108" s="302">
        <v>16</v>
      </c>
      <c r="L108" s="302">
        <v>13</v>
      </c>
      <c r="M108" s="302">
        <v>20</v>
      </c>
      <c r="N108" s="296">
        <f t="shared" si="4"/>
        <v>55</v>
      </c>
      <c r="O108" s="296" t="s">
        <v>994</v>
      </c>
    </row>
    <row r="109" spans="1:15" s="165" customFormat="1" x14ac:dyDescent="0.3">
      <c r="A109" s="354">
        <v>68</v>
      </c>
      <c r="B109" s="276">
        <v>7008</v>
      </c>
      <c r="C109" s="282" t="s">
        <v>791</v>
      </c>
      <c r="D109" s="281">
        <v>7</v>
      </c>
      <c r="E109" s="277" t="s">
        <v>247</v>
      </c>
      <c r="F109" s="275" t="s">
        <v>24</v>
      </c>
      <c r="G109" s="255" t="s">
        <v>25</v>
      </c>
      <c r="H109" s="275" t="s">
        <v>156</v>
      </c>
      <c r="I109" s="275">
        <v>4</v>
      </c>
      <c r="J109" s="275">
        <v>0</v>
      </c>
      <c r="K109" s="275">
        <v>20</v>
      </c>
      <c r="L109" s="275">
        <v>13</v>
      </c>
      <c r="M109" s="275">
        <v>17</v>
      </c>
      <c r="N109" s="296">
        <f t="shared" si="4"/>
        <v>54</v>
      </c>
      <c r="O109" s="296" t="s">
        <v>994</v>
      </c>
    </row>
    <row r="110" spans="1:15" s="165" customFormat="1" x14ac:dyDescent="0.3">
      <c r="A110" s="354">
        <v>69</v>
      </c>
      <c r="B110" s="276">
        <v>7040</v>
      </c>
      <c r="C110" s="285" t="s">
        <v>748</v>
      </c>
      <c r="D110" s="281">
        <v>7</v>
      </c>
      <c r="E110" s="277" t="s">
        <v>247</v>
      </c>
      <c r="F110" s="286" t="s">
        <v>427</v>
      </c>
      <c r="G110" s="255" t="s">
        <v>324</v>
      </c>
      <c r="H110" s="286" t="s">
        <v>428</v>
      </c>
      <c r="I110" s="286">
        <v>0</v>
      </c>
      <c r="J110" s="286">
        <v>0</v>
      </c>
      <c r="K110" s="286">
        <v>14</v>
      </c>
      <c r="L110" s="286">
        <v>20</v>
      </c>
      <c r="M110" s="286">
        <v>20</v>
      </c>
      <c r="N110" s="296">
        <f t="shared" si="4"/>
        <v>54</v>
      </c>
      <c r="O110" s="296" t="s">
        <v>994</v>
      </c>
    </row>
    <row r="111" spans="1:15" s="165" customFormat="1" x14ac:dyDescent="0.3">
      <c r="A111" s="354">
        <v>70</v>
      </c>
      <c r="B111" s="276">
        <v>7083</v>
      </c>
      <c r="C111" s="251" t="s">
        <v>946</v>
      </c>
      <c r="D111" s="279">
        <v>7</v>
      </c>
      <c r="E111" s="277" t="s">
        <v>247</v>
      </c>
      <c r="F111" s="255" t="s">
        <v>298</v>
      </c>
      <c r="G111" s="255" t="s">
        <v>296</v>
      </c>
      <c r="H111" s="255" t="s">
        <v>215</v>
      </c>
      <c r="I111" s="255">
        <v>12</v>
      </c>
      <c r="J111" s="255">
        <v>1</v>
      </c>
      <c r="K111" s="255">
        <v>1</v>
      </c>
      <c r="L111" s="255">
        <v>20</v>
      </c>
      <c r="M111" s="255">
        <v>20</v>
      </c>
      <c r="N111" s="296">
        <f t="shared" si="4"/>
        <v>54</v>
      </c>
      <c r="O111" s="296" t="s">
        <v>994</v>
      </c>
    </row>
    <row r="112" spans="1:15" s="165" customFormat="1" x14ac:dyDescent="0.3">
      <c r="A112" s="354">
        <v>71</v>
      </c>
      <c r="B112" s="276">
        <v>7197</v>
      </c>
      <c r="C112" s="324" t="s">
        <v>969</v>
      </c>
      <c r="D112" s="293">
        <v>7</v>
      </c>
      <c r="E112" s="289" t="s">
        <v>247</v>
      </c>
      <c r="F112" s="289" t="s">
        <v>100</v>
      </c>
      <c r="G112" s="325" t="s">
        <v>257</v>
      </c>
      <c r="H112" s="335" t="s">
        <v>101</v>
      </c>
      <c r="I112" s="320">
        <v>10</v>
      </c>
      <c r="J112" s="320">
        <v>2</v>
      </c>
      <c r="K112" s="320">
        <v>2</v>
      </c>
      <c r="L112" s="320">
        <v>20</v>
      </c>
      <c r="M112" s="320">
        <v>20</v>
      </c>
      <c r="N112" s="296">
        <f t="shared" si="4"/>
        <v>54</v>
      </c>
      <c r="O112" s="296" t="s">
        <v>994</v>
      </c>
    </row>
    <row r="113" spans="1:15" s="165" customFormat="1" x14ac:dyDescent="0.3">
      <c r="A113" s="354">
        <v>72</v>
      </c>
      <c r="B113" s="276">
        <v>7022</v>
      </c>
      <c r="C113" s="254" t="s">
        <v>770</v>
      </c>
      <c r="D113" s="279">
        <v>7</v>
      </c>
      <c r="E113" s="277" t="s">
        <v>247</v>
      </c>
      <c r="F113" s="255" t="s">
        <v>151</v>
      </c>
      <c r="G113" s="253" t="s">
        <v>244</v>
      </c>
      <c r="H113" s="253" t="s">
        <v>245</v>
      </c>
      <c r="I113" s="253">
        <v>2</v>
      </c>
      <c r="J113" s="253">
        <v>7</v>
      </c>
      <c r="K113" s="253">
        <v>4</v>
      </c>
      <c r="L113" s="253">
        <v>20</v>
      </c>
      <c r="M113" s="253">
        <v>20</v>
      </c>
      <c r="N113" s="296">
        <f t="shared" si="4"/>
        <v>53</v>
      </c>
      <c r="O113" s="296" t="s">
        <v>994</v>
      </c>
    </row>
    <row r="114" spans="1:15" s="165" customFormat="1" x14ac:dyDescent="0.3">
      <c r="A114" s="354">
        <v>73</v>
      </c>
      <c r="B114" s="276">
        <v>7101</v>
      </c>
      <c r="C114" s="280" t="s">
        <v>821</v>
      </c>
      <c r="D114" s="279">
        <v>7</v>
      </c>
      <c r="E114" s="277" t="s">
        <v>247</v>
      </c>
      <c r="F114" s="284" t="s">
        <v>822</v>
      </c>
      <c r="G114" s="282" t="s">
        <v>324</v>
      </c>
      <c r="H114" s="284" t="s">
        <v>186</v>
      </c>
      <c r="I114" s="302">
        <v>14</v>
      </c>
      <c r="J114" s="302">
        <v>20</v>
      </c>
      <c r="K114" s="302">
        <v>1</v>
      </c>
      <c r="L114" s="302">
        <v>0</v>
      </c>
      <c r="M114" s="302">
        <v>18</v>
      </c>
      <c r="N114" s="296">
        <f t="shared" si="4"/>
        <v>53</v>
      </c>
      <c r="O114" s="296" t="s">
        <v>994</v>
      </c>
    </row>
    <row r="115" spans="1:15" s="165" customFormat="1" x14ac:dyDescent="0.3">
      <c r="A115" s="354">
        <v>74</v>
      </c>
      <c r="B115" s="276">
        <v>7198</v>
      </c>
      <c r="C115" s="324" t="s">
        <v>970</v>
      </c>
      <c r="D115" s="293">
        <v>7</v>
      </c>
      <c r="E115" s="289" t="s">
        <v>247</v>
      </c>
      <c r="F115" s="289" t="s">
        <v>922</v>
      </c>
      <c r="G115" s="325" t="s">
        <v>334</v>
      </c>
      <c r="H115" s="328" t="s">
        <v>341</v>
      </c>
      <c r="I115" s="320">
        <v>20</v>
      </c>
      <c r="J115" s="320">
        <v>2</v>
      </c>
      <c r="K115" s="320">
        <v>0</v>
      </c>
      <c r="L115" s="320">
        <v>11</v>
      </c>
      <c r="M115" s="320">
        <v>20</v>
      </c>
      <c r="N115" s="296">
        <f t="shared" si="4"/>
        <v>53</v>
      </c>
      <c r="O115" s="296" t="s">
        <v>994</v>
      </c>
    </row>
    <row r="116" spans="1:15" s="165" customFormat="1" x14ac:dyDescent="0.3">
      <c r="A116" s="354">
        <v>75</v>
      </c>
      <c r="B116" s="276">
        <v>7053</v>
      </c>
      <c r="C116" s="251" t="s">
        <v>755</v>
      </c>
      <c r="D116" s="281">
        <v>7</v>
      </c>
      <c r="E116" s="277" t="s">
        <v>247</v>
      </c>
      <c r="F116" s="275" t="s">
        <v>939</v>
      </c>
      <c r="G116" s="275" t="s">
        <v>132</v>
      </c>
      <c r="H116" s="280" t="s">
        <v>235</v>
      </c>
      <c r="I116" s="280">
        <v>8</v>
      </c>
      <c r="J116" s="280">
        <v>1</v>
      </c>
      <c r="K116" s="280">
        <v>16</v>
      </c>
      <c r="L116" s="280">
        <v>8</v>
      </c>
      <c r="M116" s="280">
        <v>19</v>
      </c>
      <c r="N116" s="296">
        <f t="shared" si="4"/>
        <v>52</v>
      </c>
      <c r="O116" s="296" t="s">
        <v>994</v>
      </c>
    </row>
    <row r="117" spans="1:15" s="165" customFormat="1" x14ac:dyDescent="0.3">
      <c r="A117" s="354">
        <v>76</v>
      </c>
      <c r="B117" s="276">
        <v>7068</v>
      </c>
      <c r="C117" s="284" t="s">
        <v>647</v>
      </c>
      <c r="D117" s="279">
        <v>7</v>
      </c>
      <c r="E117" s="277" t="s">
        <v>247</v>
      </c>
      <c r="F117" s="280" t="s">
        <v>122</v>
      </c>
      <c r="G117" s="275" t="s">
        <v>343</v>
      </c>
      <c r="H117" s="280" t="s">
        <v>345</v>
      </c>
      <c r="I117" s="280">
        <v>0</v>
      </c>
      <c r="J117" s="280">
        <v>7</v>
      </c>
      <c r="K117" s="280">
        <v>17</v>
      </c>
      <c r="L117" s="280">
        <v>11</v>
      </c>
      <c r="M117" s="280">
        <v>17</v>
      </c>
      <c r="N117" s="296">
        <f t="shared" si="4"/>
        <v>52</v>
      </c>
      <c r="O117" s="296" t="s">
        <v>994</v>
      </c>
    </row>
    <row r="118" spans="1:15" s="165" customFormat="1" x14ac:dyDescent="0.3">
      <c r="A118" s="354">
        <v>77</v>
      </c>
      <c r="B118" s="276">
        <v>7069</v>
      </c>
      <c r="C118" s="251" t="s">
        <v>743</v>
      </c>
      <c r="D118" s="281">
        <v>7</v>
      </c>
      <c r="E118" s="277" t="s">
        <v>247</v>
      </c>
      <c r="F118" s="255" t="s">
        <v>154</v>
      </c>
      <c r="G118" s="255" t="s">
        <v>343</v>
      </c>
      <c r="H118" s="255" t="s">
        <v>155</v>
      </c>
      <c r="I118" s="255">
        <v>2</v>
      </c>
      <c r="J118" s="255">
        <v>13</v>
      </c>
      <c r="K118" s="255">
        <v>2</v>
      </c>
      <c r="L118" s="255">
        <v>14</v>
      </c>
      <c r="M118" s="255">
        <v>20</v>
      </c>
      <c r="N118" s="296">
        <f t="shared" si="4"/>
        <v>51</v>
      </c>
      <c r="O118" s="296" t="s">
        <v>994</v>
      </c>
    </row>
    <row r="119" spans="1:15" s="165" customFormat="1" x14ac:dyDescent="0.3">
      <c r="A119" s="354">
        <v>78</v>
      </c>
      <c r="B119" s="276">
        <v>7112</v>
      </c>
      <c r="C119" s="251" t="s">
        <v>682</v>
      </c>
      <c r="D119" s="279">
        <v>7</v>
      </c>
      <c r="E119" s="277" t="s">
        <v>247</v>
      </c>
      <c r="F119" s="255" t="s">
        <v>938</v>
      </c>
      <c r="G119" s="255" t="s">
        <v>343</v>
      </c>
      <c r="H119" s="255" t="s">
        <v>197</v>
      </c>
      <c r="I119" s="255">
        <v>6</v>
      </c>
      <c r="J119" s="255">
        <v>3</v>
      </c>
      <c r="K119" s="255">
        <v>2</v>
      </c>
      <c r="L119" s="255">
        <v>20</v>
      </c>
      <c r="M119" s="255">
        <v>20</v>
      </c>
      <c r="N119" s="296">
        <f t="shared" si="4"/>
        <v>51</v>
      </c>
      <c r="O119" s="296" t="s">
        <v>994</v>
      </c>
    </row>
    <row r="120" spans="1:15" s="165" customFormat="1" x14ac:dyDescent="0.3">
      <c r="A120" s="354">
        <v>79</v>
      </c>
      <c r="B120" s="276">
        <v>7184</v>
      </c>
      <c r="C120" s="285" t="s">
        <v>769</v>
      </c>
      <c r="D120" s="281">
        <v>7</v>
      </c>
      <c r="E120" s="277" t="s">
        <v>247</v>
      </c>
      <c r="F120" s="286" t="s">
        <v>71</v>
      </c>
      <c r="G120" s="255" t="s">
        <v>311</v>
      </c>
      <c r="H120" s="286" t="s">
        <v>72</v>
      </c>
      <c r="I120" s="303">
        <v>18</v>
      </c>
      <c r="J120" s="303">
        <v>1</v>
      </c>
      <c r="K120" s="303">
        <v>0</v>
      </c>
      <c r="L120" s="303">
        <v>13</v>
      </c>
      <c r="M120" s="303">
        <v>19</v>
      </c>
      <c r="N120" s="296">
        <f t="shared" si="4"/>
        <v>51</v>
      </c>
      <c r="O120" s="296" t="s">
        <v>994</v>
      </c>
    </row>
    <row r="121" spans="1:15" s="165" customFormat="1" x14ac:dyDescent="0.3">
      <c r="A121" s="354">
        <v>80</v>
      </c>
      <c r="B121" s="276">
        <v>7121</v>
      </c>
      <c r="C121" s="184" t="s">
        <v>762</v>
      </c>
      <c r="D121" s="279">
        <v>7</v>
      </c>
      <c r="E121" s="276" t="s">
        <v>247</v>
      </c>
      <c r="F121" s="275" t="s">
        <v>71</v>
      </c>
      <c r="G121" s="275" t="s">
        <v>311</v>
      </c>
      <c r="H121" s="295" t="s">
        <v>72</v>
      </c>
      <c r="I121" s="334">
        <v>2</v>
      </c>
      <c r="J121" s="334">
        <v>15</v>
      </c>
      <c r="K121" s="334">
        <v>14</v>
      </c>
      <c r="L121" s="334">
        <v>0</v>
      </c>
      <c r="M121" s="334">
        <v>19</v>
      </c>
      <c r="N121" s="296">
        <f t="shared" si="4"/>
        <v>50</v>
      </c>
      <c r="O121" s="296" t="s">
        <v>994</v>
      </c>
    </row>
    <row r="122" spans="1:15" s="165" customFormat="1" x14ac:dyDescent="0.3">
      <c r="A122" s="354">
        <v>81</v>
      </c>
      <c r="B122" s="276">
        <v>7158</v>
      </c>
      <c r="C122" s="184" t="s">
        <v>726</v>
      </c>
      <c r="D122" s="279">
        <v>7</v>
      </c>
      <c r="E122" s="276" t="s">
        <v>247</v>
      </c>
      <c r="F122" s="275" t="s">
        <v>977</v>
      </c>
      <c r="G122" s="275" t="s">
        <v>331</v>
      </c>
      <c r="H122" s="295" t="s">
        <v>236</v>
      </c>
      <c r="I122" s="295">
        <v>6</v>
      </c>
      <c r="J122" s="295">
        <v>13</v>
      </c>
      <c r="K122" s="295">
        <v>8</v>
      </c>
      <c r="L122" s="295">
        <v>4</v>
      </c>
      <c r="M122" s="295">
        <v>18</v>
      </c>
      <c r="N122" s="296">
        <f t="shared" si="4"/>
        <v>49</v>
      </c>
      <c r="O122" s="296" t="s">
        <v>994</v>
      </c>
    </row>
    <row r="123" spans="1:15" s="165" customFormat="1" x14ac:dyDescent="0.3">
      <c r="A123" s="354">
        <v>82</v>
      </c>
      <c r="B123" s="276">
        <v>7177</v>
      </c>
      <c r="C123" s="254" t="s">
        <v>802</v>
      </c>
      <c r="D123" s="279">
        <v>7</v>
      </c>
      <c r="E123" s="277" t="s">
        <v>247</v>
      </c>
      <c r="F123" s="255" t="s">
        <v>172</v>
      </c>
      <c r="G123" s="253" t="s">
        <v>25</v>
      </c>
      <c r="H123" s="253" t="s">
        <v>251</v>
      </c>
      <c r="I123" s="306">
        <v>20</v>
      </c>
      <c r="J123" s="306">
        <v>1</v>
      </c>
      <c r="K123" s="306">
        <v>0</v>
      </c>
      <c r="L123" s="306">
        <v>20</v>
      </c>
      <c r="M123" s="306">
        <v>8</v>
      </c>
      <c r="N123" s="296">
        <f t="shared" si="4"/>
        <v>49</v>
      </c>
      <c r="O123" s="296" t="s">
        <v>994</v>
      </c>
    </row>
    <row r="124" spans="1:15" s="165" customFormat="1" x14ac:dyDescent="0.3">
      <c r="A124" s="354">
        <v>83</v>
      </c>
      <c r="B124" s="276">
        <v>7067</v>
      </c>
      <c r="C124" s="285" t="s">
        <v>765</v>
      </c>
      <c r="D124" s="281">
        <v>7</v>
      </c>
      <c r="E124" s="277" t="s">
        <v>247</v>
      </c>
      <c r="F124" s="286" t="s">
        <v>202</v>
      </c>
      <c r="G124" s="255" t="s">
        <v>48</v>
      </c>
      <c r="H124" s="286" t="s">
        <v>203</v>
      </c>
      <c r="I124" s="286">
        <v>0</v>
      </c>
      <c r="J124" s="286">
        <v>2</v>
      </c>
      <c r="K124" s="286">
        <v>6</v>
      </c>
      <c r="L124" s="286">
        <v>20</v>
      </c>
      <c r="M124" s="286">
        <v>20</v>
      </c>
      <c r="N124" s="296">
        <f t="shared" si="4"/>
        <v>48</v>
      </c>
      <c r="O124" s="296" t="s">
        <v>994</v>
      </c>
    </row>
    <row r="125" spans="1:15" s="165" customFormat="1" x14ac:dyDescent="0.3">
      <c r="A125" s="354">
        <v>84</v>
      </c>
      <c r="B125" s="276">
        <v>7154</v>
      </c>
      <c r="C125" s="282" t="s">
        <v>787</v>
      </c>
      <c r="D125" s="281">
        <v>7</v>
      </c>
      <c r="E125" s="277" t="s">
        <v>247</v>
      </c>
      <c r="F125" s="275" t="s">
        <v>202</v>
      </c>
      <c r="G125" s="255" t="s">
        <v>48</v>
      </c>
      <c r="H125" s="275" t="s">
        <v>203</v>
      </c>
      <c r="I125" s="304">
        <v>2</v>
      </c>
      <c r="J125" s="304">
        <v>6.5</v>
      </c>
      <c r="K125" s="304">
        <v>0</v>
      </c>
      <c r="L125" s="304">
        <v>20</v>
      </c>
      <c r="M125" s="304">
        <v>19</v>
      </c>
      <c r="N125" s="296">
        <f t="shared" si="4"/>
        <v>47.5</v>
      </c>
      <c r="O125" s="296" t="s">
        <v>994</v>
      </c>
    </row>
    <row r="126" spans="1:15" s="165" customFormat="1" x14ac:dyDescent="0.3">
      <c r="A126" s="354">
        <v>85</v>
      </c>
      <c r="B126" s="276">
        <v>7085</v>
      </c>
      <c r="C126" s="254" t="s">
        <v>745</v>
      </c>
      <c r="D126" s="281">
        <v>7</v>
      </c>
      <c r="E126" s="277" t="s">
        <v>247</v>
      </c>
      <c r="F126" s="255" t="s">
        <v>531</v>
      </c>
      <c r="G126" s="253" t="s">
        <v>296</v>
      </c>
      <c r="H126" s="253" t="s">
        <v>746</v>
      </c>
      <c r="I126" s="253">
        <v>13</v>
      </c>
      <c r="J126" s="253">
        <v>6</v>
      </c>
      <c r="K126" s="253">
        <v>6</v>
      </c>
      <c r="L126" s="253">
        <v>2</v>
      </c>
      <c r="M126" s="253">
        <v>20</v>
      </c>
      <c r="N126" s="296">
        <f t="shared" si="4"/>
        <v>47</v>
      </c>
      <c r="O126" s="296" t="s">
        <v>994</v>
      </c>
    </row>
    <row r="127" spans="1:15" s="165" customFormat="1" x14ac:dyDescent="0.3">
      <c r="A127" s="354">
        <v>86</v>
      </c>
      <c r="B127" s="276">
        <v>7163</v>
      </c>
      <c r="C127" s="284" t="s">
        <v>659</v>
      </c>
      <c r="D127" s="281">
        <v>7</v>
      </c>
      <c r="E127" s="277" t="s">
        <v>247</v>
      </c>
      <c r="F127" s="280" t="s">
        <v>55</v>
      </c>
      <c r="G127" s="275" t="s">
        <v>25</v>
      </c>
      <c r="H127" s="280" t="s">
        <v>543</v>
      </c>
      <c r="I127" s="280">
        <v>4</v>
      </c>
      <c r="J127" s="280">
        <v>6</v>
      </c>
      <c r="K127" s="280">
        <v>0</v>
      </c>
      <c r="L127" s="280">
        <v>17</v>
      </c>
      <c r="M127" s="280">
        <v>20</v>
      </c>
      <c r="N127" s="296">
        <f t="shared" si="4"/>
        <v>47</v>
      </c>
      <c r="O127" s="296" t="s">
        <v>994</v>
      </c>
    </row>
    <row r="128" spans="1:15" s="165" customFormat="1" x14ac:dyDescent="0.3">
      <c r="A128" s="354">
        <v>87</v>
      </c>
      <c r="B128" s="276">
        <v>7173</v>
      </c>
      <c r="C128" s="251" t="s">
        <v>793</v>
      </c>
      <c r="D128" s="281">
        <v>7</v>
      </c>
      <c r="E128" s="277" t="s">
        <v>247</v>
      </c>
      <c r="F128" s="255" t="s">
        <v>431</v>
      </c>
      <c r="G128" s="255" t="s">
        <v>324</v>
      </c>
      <c r="H128" s="255" t="s">
        <v>669</v>
      </c>
      <c r="I128" s="305">
        <v>4</v>
      </c>
      <c r="J128" s="305">
        <v>2</v>
      </c>
      <c r="K128" s="305">
        <v>1</v>
      </c>
      <c r="L128" s="305">
        <v>20</v>
      </c>
      <c r="M128" s="305">
        <v>20</v>
      </c>
      <c r="N128" s="296">
        <f t="shared" si="4"/>
        <v>47</v>
      </c>
      <c r="O128" s="296" t="s">
        <v>994</v>
      </c>
    </row>
    <row r="129" spans="1:15" s="165" customFormat="1" x14ac:dyDescent="0.3">
      <c r="A129" s="354">
        <v>88</v>
      </c>
      <c r="B129" s="276">
        <v>7005</v>
      </c>
      <c r="C129" s="275" t="s">
        <v>835</v>
      </c>
      <c r="D129" s="287">
        <v>7</v>
      </c>
      <c r="E129" s="277" t="s">
        <v>247</v>
      </c>
      <c r="F129" s="282" t="s">
        <v>24</v>
      </c>
      <c r="G129" s="251" t="s">
        <v>25</v>
      </c>
      <c r="H129" s="282" t="s">
        <v>156</v>
      </c>
      <c r="I129" s="304">
        <v>20</v>
      </c>
      <c r="J129" s="304">
        <v>3.5</v>
      </c>
      <c r="K129" s="304">
        <v>1</v>
      </c>
      <c r="L129" s="304">
        <v>4</v>
      </c>
      <c r="M129" s="304">
        <v>18</v>
      </c>
      <c r="N129" s="296">
        <f t="shared" si="4"/>
        <v>46.5</v>
      </c>
      <c r="O129" s="296" t="s">
        <v>994</v>
      </c>
    </row>
    <row r="130" spans="1:15" s="165" customFormat="1" x14ac:dyDescent="0.3">
      <c r="A130" s="354">
        <v>89</v>
      </c>
      <c r="B130" s="276">
        <v>7027</v>
      </c>
      <c r="C130" s="284" t="s">
        <v>790</v>
      </c>
      <c r="D130" s="279">
        <v>7</v>
      </c>
      <c r="E130" s="277" t="s">
        <v>247</v>
      </c>
      <c r="F130" s="275" t="s">
        <v>221</v>
      </c>
      <c r="G130" s="275" t="s">
        <v>311</v>
      </c>
      <c r="H130" s="280" t="s">
        <v>222</v>
      </c>
      <c r="I130" s="280">
        <v>0</v>
      </c>
      <c r="J130" s="280">
        <v>0</v>
      </c>
      <c r="K130" s="280">
        <v>14</v>
      </c>
      <c r="L130" s="280">
        <v>12</v>
      </c>
      <c r="M130" s="280">
        <v>20</v>
      </c>
      <c r="N130" s="296">
        <f t="shared" si="4"/>
        <v>46</v>
      </c>
      <c r="O130" s="296" t="s">
        <v>993</v>
      </c>
    </row>
    <row r="131" spans="1:15" s="165" customFormat="1" x14ac:dyDescent="0.3">
      <c r="A131" s="354">
        <v>90</v>
      </c>
      <c r="B131" s="276">
        <v>7175</v>
      </c>
      <c r="C131" s="251" t="s">
        <v>751</v>
      </c>
      <c r="D131" s="279">
        <v>7</v>
      </c>
      <c r="E131" s="277" t="s">
        <v>247</v>
      </c>
      <c r="F131" s="255" t="s">
        <v>71</v>
      </c>
      <c r="G131" s="255" t="s">
        <v>311</v>
      </c>
      <c r="H131" s="255" t="s">
        <v>72</v>
      </c>
      <c r="I131" s="305">
        <v>4</v>
      </c>
      <c r="J131" s="305">
        <v>4</v>
      </c>
      <c r="K131" s="305">
        <v>2</v>
      </c>
      <c r="L131" s="305">
        <v>16</v>
      </c>
      <c r="M131" s="305">
        <v>20</v>
      </c>
      <c r="N131" s="296">
        <f t="shared" si="4"/>
        <v>46</v>
      </c>
      <c r="O131" s="296" t="s">
        <v>993</v>
      </c>
    </row>
    <row r="132" spans="1:15" s="165" customFormat="1" x14ac:dyDescent="0.3">
      <c r="A132" s="354">
        <v>91</v>
      </c>
      <c r="B132" s="276">
        <v>7074</v>
      </c>
      <c r="C132" s="251" t="s">
        <v>690</v>
      </c>
      <c r="D132" s="279">
        <v>7</v>
      </c>
      <c r="E132" s="277" t="s">
        <v>247</v>
      </c>
      <c r="F132" s="255" t="s">
        <v>691</v>
      </c>
      <c r="G132" s="255" t="s">
        <v>324</v>
      </c>
      <c r="H132" s="275" t="s">
        <v>540</v>
      </c>
      <c r="I132" s="275">
        <v>6</v>
      </c>
      <c r="J132" s="275">
        <v>0</v>
      </c>
      <c r="K132" s="275">
        <v>6</v>
      </c>
      <c r="L132" s="275">
        <v>13</v>
      </c>
      <c r="M132" s="275">
        <v>20</v>
      </c>
      <c r="N132" s="296">
        <f t="shared" si="4"/>
        <v>45</v>
      </c>
      <c r="O132" s="296" t="s">
        <v>993</v>
      </c>
    </row>
    <row r="133" spans="1:15" s="165" customFormat="1" x14ac:dyDescent="0.3">
      <c r="A133" s="354">
        <v>92</v>
      </c>
      <c r="B133" s="276">
        <v>7095</v>
      </c>
      <c r="C133" s="253" t="s">
        <v>828</v>
      </c>
      <c r="D133" s="279">
        <v>7</v>
      </c>
      <c r="E133" s="277" t="s">
        <v>247</v>
      </c>
      <c r="F133" s="251" t="s">
        <v>87</v>
      </c>
      <c r="G133" s="254" t="s">
        <v>311</v>
      </c>
      <c r="H133" s="254" t="s">
        <v>232</v>
      </c>
      <c r="I133" s="306">
        <v>4</v>
      </c>
      <c r="J133" s="306">
        <v>0</v>
      </c>
      <c r="K133" s="306">
        <v>1</v>
      </c>
      <c r="L133" s="306">
        <v>20</v>
      </c>
      <c r="M133" s="306">
        <v>20</v>
      </c>
      <c r="N133" s="296">
        <f t="shared" si="4"/>
        <v>45</v>
      </c>
      <c r="O133" s="296" t="s">
        <v>993</v>
      </c>
    </row>
    <row r="134" spans="1:15" s="165" customFormat="1" x14ac:dyDescent="0.3">
      <c r="A134" s="354">
        <v>93</v>
      </c>
      <c r="B134" s="276">
        <v>7127</v>
      </c>
      <c r="C134" s="280" t="s">
        <v>825</v>
      </c>
      <c r="D134" s="287">
        <v>7</v>
      </c>
      <c r="E134" s="277" t="s">
        <v>247</v>
      </c>
      <c r="F134" s="282" t="s">
        <v>55</v>
      </c>
      <c r="G134" s="282" t="s">
        <v>25</v>
      </c>
      <c r="H134" s="282" t="s">
        <v>543</v>
      </c>
      <c r="I134" s="304">
        <v>0</v>
      </c>
      <c r="J134" s="304">
        <v>0</v>
      </c>
      <c r="K134" s="304">
        <v>7</v>
      </c>
      <c r="L134" s="304">
        <v>20</v>
      </c>
      <c r="M134" s="304">
        <v>18</v>
      </c>
      <c r="N134" s="296">
        <f t="shared" si="4"/>
        <v>45</v>
      </c>
      <c r="O134" s="296" t="s">
        <v>993</v>
      </c>
    </row>
    <row r="135" spans="1:15" s="165" customFormat="1" x14ac:dyDescent="0.3">
      <c r="A135" s="354">
        <v>94</v>
      </c>
      <c r="B135" s="276">
        <v>7167</v>
      </c>
      <c r="C135" s="251" t="s">
        <v>774</v>
      </c>
      <c r="D135" s="279">
        <v>7</v>
      </c>
      <c r="E135" s="277" t="s">
        <v>247</v>
      </c>
      <c r="F135" s="255" t="s">
        <v>559</v>
      </c>
      <c r="G135" s="255" t="s">
        <v>39</v>
      </c>
      <c r="H135" s="255" t="s">
        <v>170</v>
      </c>
      <c r="I135" s="255">
        <v>2</v>
      </c>
      <c r="J135" s="255">
        <v>1</v>
      </c>
      <c r="K135" s="255">
        <v>2</v>
      </c>
      <c r="L135" s="255">
        <v>20</v>
      </c>
      <c r="M135" s="255">
        <v>20</v>
      </c>
      <c r="N135" s="296">
        <f t="shared" si="4"/>
        <v>45</v>
      </c>
      <c r="O135" s="296" t="s">
        <v>993</v>
      </c>
    </row>
    <row r="136" spans="1:15" s="165" customFormat="1" x14ac:dyDescent="0.3">
      <c r="A136" s="354">
        <v>95</v>
      </c>
      <c r="B136" s="276">
        <v>7190</v>
      </c>
      <c r="C136" s="254" t="s">
        <v>805</v>
      </c>
      <c r="D136" s="281">
        <v>7</v>
      </c>
      <c r="E136" s="277" t="s">
        <v>247</v>
      </c>
      <c r="F136" s="255" t="s">
        <v>249</v>
      </c>
      <c r="G136" s="253" t="s">
        <v>48</v>
      </c>
      <c r="H136" s="253" t="s">
        <v>250</v>
      </c>
      <c r="I136" s="253">
        <v>6</v>
      </c>
      <c r="J136" s="253">
        <v>2</v>
      </c>
      <c r="K136" s="253">
        <v>1</v>
      </c>
      <c r="L136" s="253">
        <v>16</v>
      </c>
      <c r="M136" s="253">
        <v>20</v>
      </c>
      <c r="N136" s="296">
        <f t="shared" si="4"/>
        <v>45</v>
      </c>
      <c r="O136" s="296" t="s">
        <v>993</v>
      </c>
    </row>
    <row r="137" spans="1:15" s="165" customFormat="1" x14ac:dyDescent="0.3">
      <c r="A137" s="354">
        <v>96</v>
      </c>
      <c r="B137" s="276">
        <v>7026</v>
      </c>
      <c r="C137" s="254" t="s">
        <v>686</v>
      </c>
      <c r="D137" s="279">
        <v>7</v>
      </c>
      <c r="E137" s="277" t="s">
        <v>247</v>
      </c>
      <c r="F137" s="255" t="s">
        <v>62</v>
      </c>
      <c r="G137" s="253" t="s">
        <v>25</v>
      </c>
      <c r="H137" s="253" t="s">
        <v>156</v>
      </c>
      <c r="I137" s="253">
        <v>2</v>
      </c>
      <c r="J137" s="253">
        <v>1.5</v>
      </c>
      <c r="K137" s="253">
        <v>0</v>
      </c>
      <c r="L137" s="253">
        <v>20</v>
      </c>
      <c r="M137" s="253">
        <v>20</v>
      </c>
      <c r="N137" s="296">
        <f t="shared" si="4"/>
        <v>43.5</v>
      </c>
      <c r="O137" s="296" t="s">
        <v>993</v>
      </c>
    </row>
    <row r="138" spans="1:15" s="165" customFormat="1" x14ac:dyDescent="0.3">
      <c r="A138" s="354">
        <v>97</v>
      </c>
      <c r="B138" s="276">
        <v>7011</v>
      </c>
      <c r="C138" s="282" t="s">
        <v>722</v>
      </c>
      <c r="D138" s="279">
        <v>7</v>
      </c>
      <c r="E138" s="277" t="s">
        <v>247</v>
      </c>
      <c r="F138" s="275" t="s">
        <v>383</v>
      </c>
      <c r="G138" s="275" t="s">
        <v>51</v>
      </c>
      <c r="H138" s="275" t="s">
        <v>384</v>
      </c>
      <c r="I138" s="275">
        <v>4</v>
      </c>
      <c r="J138" s="275">
        <v>0</v>
      </c>
      <c r="K138" s="275">
        <v>1</v>
      </c>
      <c r="L138" s="275">
        <v>17</v>
      </c>
      <c r="M138" s="275">
        <v>20</v>
      </c>
      <c r="N138" s="296">
        <f t="shared" si="4"/>
        <v>42</v>
      </c>
      <c r="O138" s="296" t="s">
        <v>993</v>
      </c>
    </row>
    <row r="139" spans="1:15" s="165" customFormat="1" x14ac:dyDescent="0.3">
      <c r="A139" s="354">
        <v>98</v>
      </c>
      <c r="B139" s="276">
        <v>7141</v>
      </c>
      <c r="C139" s="184" t="s">
        <v>792</v>
      </c>
      <c r="D139" s="279">
        <v>7</v>
      </c>
      <c r="E139" s="276" t="s">
        <v>247</v>
      </c>
      <c r="F139" s="275" t="s">
        <v>129</v>
      </c>
      <c r="G139" s="275" t="s">
        <v>311</v>
      </c>
      <c r="H139" s="295" t="s">
        <v>655</v>
      </c>
      <c r="I139" s="334">
        <v>2</v>
      </c>
      <c r="J139" s="334">
        <v>0</v>
      </c>
      <c r="K139" s="334">
        <v>0</v>
      </c>
      <c r="L139" s="334">
        <v>20</v>
      </c>
      <c r="M139" s="334">
        <v>20</v>
      </c>
      <c r="N139" s="296">
        <f t="shared" ref="N139:N170" si="5">SUM(I139:M139)</f>
        <v>42</v>
      </c>
      <c r="O139" s="296" t="s">
        <v>993</v>
      </c>
    </row>
    <row r="140" spans="1:15" s="165" customFormat="1" x14ac:dyDescent="0.3">
      <c r="A140" s="354">
        <v>99</v>
      </c>
      <c r="B140" s="276">
        <v>7147</v>
      </c>
      <c r="C140" s="253" t="s">
        <v>834</v>
      </c>
      <c r="D140" s="279">
        <v>7</v>
      </c>
      <c r="E140" s="277" t="s">
        <v>247</v>
      </c>
      <c r="F140" s="251" t="s">
        <v>496</v>
      </c>
      <c r="G140" s="254" t="s">
        <v>25</v>
      </c>
      <c r="H140" s="254" t="s">
        <v>91</v>
      </c>
      <c r="I140" s="306">
        <v>2</v>
      </c>
      <c r="J140" s="306">
        <v>0</v>
      </c>
      <c r="K140" s="306">
        <v>0</v>
      </c>
      <c r="L140" s="306">
        <v>20</v>
      </c>
      <c r="M140" s="306">
        <v>20</v>
      </c>
      <c r="N140" s="296">
        <f t="shared" si="5"/>
        <v>42</v>
      </c>
      <c r="O140" s="296" t="s">
        <v>993</v>
      </c>
    </row>
    <row r="141" spans="1:15" s="165" customFormat="1" x14ac:dyDescent="0.3">
      <c r="A141" s="354">
        <v>100</v>
      </c>
      <c r="B141" s="276">
        <v>7036</v>
      </c>
      <c r="C141" s="255" t="s">
        <v>975</v>
      </c>
      <c r="D141" s="279">
        <v>7</v>
      </c>
      <c r="E141" s="277" t="s">
        <v>247</v>
      </c>
      <c r="F141" s="251" t="s">
        <v>387</v>
      </c>
      <c r="G141" s="251" t="s">
        <v>25</v>
      </c>
      <c r="H141" s="251" t="s">
        <v>388</v>
      </c>
      <c r="I141" s="305">
        <v>6</v>
      </c>
      <c r="J141" s="305">
        <v>0</v>
      </c>
      <c r="K141" s="305">
        <v>2</v>
      </c>
      <c r="L141" s="305">
        <v>20</v>
      </c>
      <c r="M141" s="305">
        <v>13.5</v>
      </c>
      <c r="N141" s="296">
        <f t="shared" si="5"/>
        <v>41.5</v>
      </c>
      <c r="O141" s="296" t="s">
        <v>993</v>
      </c>
    </row>
    <row r="142" spans="1:15" s="165" customFormat="1" x14ac:dyDescent="0.3">
      <c r="A142" s="354">
        <v>101</v>
      </c>
      <c r="B142" s="276">
        <v>7104</v>
      </c>
      <c r="C142" s="285" t="s">
        <v>752</v>
      </c>
      <c r="D142" s="281">
        <v>7</v>
      </c>
      <c r="E142" s="277" t="s">
        <v>247</v>
      </c>
      <c r="F142" s="286" t="s">
        <v>211</v>
      </c>
      <c r="G142" s="255" t="s">
        <v>311</v>
      </c>
      <c r="H142" s="286" t="s">
        <v>753</v>
      </c>
      <c r="I142" s="286">
        <v>2</v>
      </c>
      <c r="J142" s="286">
        <v>0.5</v>
      </c>
      <c r="K142" s="286">
        <v>0</v>
      </c>
      <c r="L142" s="286">
        <v>20</v>
      </c>
      <c r="M142" s="286">
        <v>19</v>
      </c>
      <c r="N142" s="296">
        <f t="shared" si="5"/>
        <v>41.5</v>
      </c>
      <c r="O142" s="296" t="s">
        <v>993</v>
      </c>
    </row>
    <row r="143" spans="1:15" s="165" customFormat="1" x14ac:dyDescent="0.3">
      <c r="A143" s="354">
        <v>102</v>
      </c>
      <c r="B143" s="276">
        <v>7171</v>
      </c>
      <c r="C143" s="251" t="s">
        <v>983</v>
      </c>
      <c r="D143" s="279">
        <v>7</v>
      </c>
      <c r="E143" s="277" t="s">
        <v>247</v>
      </c>
      <c r="F143" s="255" t="s">
        <v>441</v>
      </c>
      <c r="G143" s="255" t="s">
        <v>132</v>
      </c>
      <c r="H143" s="255" t="s">
        <v>442</v>
      </c>
      <c r="I143" s="255">
        <v>2</v>
      </c>
      <c r="J143" s="255">
        <v>3.5</v>
      </c>
      <c r="K143" s="255">
        <v>2</v>
      </c>
      <c r="L143" s="255">
        <v>17</v>
      </c>
      <c r="M143" s="255">
        <v>17</v>
      </c>
      <c r="N143" s="296">
        <f t="shared" si="5"/>
        <v>41.5</v>
      </c>
      <c r="O143" s="296" t="s">
        <v>993</v>
      </c>
    </row>
    <row r="144" spans="1:15" s="165" customFormat="1" x14ac:dyDescent="0.3">
      <c r="A144" s="354">
        <v>103</v>
      </c>
      <c r="B144" s="276">
        <v>7054</v>
      </c>
      <c r="C144" s="254" t="s">
        <v>750</v>
      </c>
      <c r="D144" s="281">
        <v>7</v>
      </c>
      <c r="E144" s="277" t="s">
        <v>247</v>
      </c>
      <c r="F144" s="255" t="s">
        <v>304</v>
      </c>
      <c r="G144" s="253" t="s">
        <v>296</v>
      </c>
      <c r="H144" s="253" t="s">
        <v>126</v>
      </c>
      <c r="I144" s="253">
        <v>2</v>
      </c>
      <c r="J144" s="253">
        <v>2</v>
      </c>
      <c r="K144" s="253">
        <v>1</v>
      </c>
      <c r="L144" s="253">
        <v>16</v>
      </c>
      <c r="M144" s="253">
        <v>20</v>
      </c>
      <c r="N144" s="296">
        <f t="shared" si="5"/>
        <v>41</v>
      </c>
      <c r="O144" s="296" t="s">
        <v>993</v>
      </c>
    </row>
    <row r="145" spans="1:15" s="165" customFormat="1" x14ac:dyDescent="0.3">
      <c r="A145" s="354">
        <v>104</v>
      </c>
      <c r="B145" s="276">
        <v>7076</v>
      </c>
      <c r="C145" s="251" t="s">
        <v>978</v>
      </c>
      <c r="D145" s="281">
        <v>7</v>
      </c>
      <c r="E145" s="277" t="s">
        <v>247</v>
      </c>
      <c r="F145" s="255" t="s">
        <v>383</v>
      </c>
      <c r="G145" s="255" t="s">
        <v>51</v>
      </c>
      <c r="H145" s="255" t="s">
        <v>384</v>
      </c>
      <c r="I145" s="255">
        <v>2</v>
      </c>
      <c r="J145" s="255">
        <v>0</v>
      </c>
      <c r="K145" s="255">
        <v>12</v>
      </c>
      <c r="L145" s="255">
        <v>10</v>
      </c>
      <c r="M145" s="255">
        <v>17</v>
      </c>
      <c r="N145" s="296">
        <f t="shared" si="5"/>
        <v>41</v>
      </c>
      <c r="O145" s="296" t="s">
        <v>993</v>
      </c>
    </row>
    <row r="146" spans="1:15" s="165" customFormat="1" x14ac:dyDescent="0.3">
      <c r="A146" s="354">
        <v>105</v>
      </c>
      <c r="B146" s="276">
        <v>7134</v>
      </c>
      <c r="C146" s="184" t="s">
        <v>675</v>
      </c>
      <c r="D146" s="279">
        <v>7</v>
      </c>
      <c r="E146" s="276" t="s">
        <v>247</v>
      </c>
      <c r="F146" s="275" t="s">
        <v>223</v>
      </c>
      <c r="G146" s="275" t="s">
        <v>311</v>
      </c>
      <c r="H146" s="295" t="s">
        <v>224</v>
      </c>
      <c r="I146" s="295">
        <v>0</v>
      </c>
      <c r="J146" s="295">
        <v>0</v>
      </c>
      <c r="K146" s="295">
        <v>1</v>
      </c>
      <c r="L146" s="295">
        <v>20</v>
      </c>
      <c r="M146" s="295">
        <v>20</v>
      </c>
      <c r="N146" s="296">
        <f t="shared" si="5"/>
        <v>41</v>
      </c>
      <c r="O146" s="296" t="s">
        <v>993</v>
      </c>
    </row>
    <row r="147" spans="1:15" s="165" customFormat="1" x14ac:dyDescent="0.3">
      <c r="A147" s="354">
        <v>106</v>
      </c>
      <c r="B147" s="276">
        <v>7151</v>
      </c>
      <c r="C147" s="254" t="s">
        <v>712</v>
      </c>
      <c r="D147" s="281">
        <v>7</v>
      </c>
      <c r="E147" s="277" t="s">
        <v>247</v>
      </c>
      <c r="F147" s="255" t="s">
        <v>189</v>
      </c>
      <c r="G147" s="253" t="s">
        <v>25</v>
      </c>
      <c r="H147" s="253" t="s">
        <v>190</v>
      </c>
      <c r="I147" s="306">
        <v>2</v>
      </c>
      <c r="J147" s="306">
        <v>2</v>
      </c>
      <c r="K147" s="306">
        <v>1</v>
      </c>
      <c r="L147" s="306">
        <v>16</v>
      </c>
      <c r="M147" s="306">
        <v>20</v>
      </c>
      <c r="N147" s="296">
        <f t="shared" si="5"/>
        <v>41</v>
      </c>
      <c r="O147" s="296" t="s">
        <v>993</v>
      </c>
    </row>
    <row r="148" spans="1:15" s="165" customFormat="1" x14ac:dyDescent="0.3">
      <c r="A148" s="354">
        <v>107</v>
      </c>
      <c r="B148" s="276">
        <v>7152</v>
      </c>
      <c r="C148" s="285" t="s">
        <v>778</v>
      </c>
      <c r="D148" s="279">
        <v>7</v>
      </c>
      <c r="E148" s="277" t="s">
        <v>247</v>
      </c>
      <c r="F148" s="286" t="s">
        <v>71</v>
      </c>
      <c r="G148" s="255" t="s">
        <v>311</v>
      </c>
      <c r="H148" s="286" t="s">
        <v>72</v>
      </c>
      <c r="I148" s="303">
        <v>2</v>
      </c>
      <c r="J148" s="303">
        <v>19</v>
      </c>
      <c r="K148" s="303">
        <v>1</v>
      </c>
      <c r="L148" s="303">
        <v>0</v>
      </c>
      <c r="M148" s="303">
        <v>19</v>
      </c>
      <c r="N148" s="296">
        <f t="shared" si="5"/>
        <v>41</v>
      </c>
      <c r="O148" s="296" t="s">
        <v>993</v>
      </c>
    </row>
    <row r="149" spans="1:15" s="165" customFormat="1" x14ac:dyDescent="0.3">
      <c r="A149" s="354">
        <v>108</v>
      </c>
      <c r="B149" s="276">
        <v>7168</v>
      </c>
      <c r="C149" s="251" t="s">
        <v>735</v>
      </c>
      <c r="D149" s="281">
        <v>7</v>
      </c>
      <c r="E149" s="277" t="s">
        <v>247</v>
      </c>
      <c r="F149" s="255" t="s">
        <v>347</v>
      </c>
      <c r="G149" s="255" t="s">
        <v>296</v>
      </c>
      <c r="H149" s="255" t="s">
        <v>348</v>
      </c>
      <c r="I149" s="255">
        <v>4</v>
      </c>
      <c r="J149" s="255">
        <v>1</v>
      </c>
      <c r="K149" s="255">
        <v>0</v>
      </c>
      <c r="L149" s="255">
        <v>19</v>
      </c>
      <c r="M149" s="255">
        <v>17</v>
      </c>
      <c r="N149" s="296">
        <f t="shared" si="5"/>
        <v>41</v>
      </c>
      <c r="O149" s="296" t="s">
        <v>993</v>
      </c>
    </row>
    <row r="150" spans="1:15" s="165" customFormat="1" x14ac:dyDescent="0.3">
      <c r="A150" s="354">
        <v>109</v>
      </c>
      <c r="B150" s="276">
        <v>7088</v>
      </c>
      <c r="C150" s="255" t="s">
        <v>843</v>
      </c>
      <c r="D150" s="287">
        <v>7</v>
      </c>
      <c r="E150" s="277" t="s">
        <v>247</v>
      </c>
      <c r="F150" s="251" t="s">
        <v>368</v>
      </c>
      <c r="G150" s="251" t="s">
        <v>331</v>
      </c>
      <c r="H150" s="251" t="s">
        <v>85</v>
      </c>
      <c r="I150" s="305">
        <v>0</v>
      </c>
      <c r="J150" s="305">
        <v>0</v>
      </c>
      <c r="K150" s="305">
        <v>0</v>
      </c>
      <c r="L150" s="305">
        <v>20</v>
      </c>
      <c r="M150" s="305">
        <v>20</v>
      </c>
      <c r="N150" s="296">
        <f t="shared" si="5"/>
        <v>40</v>
      </c>
      <c r="O150" s="296" t="s">
        <v>993</v>
      </c>
    </row>
    <row r="151" spans="1:15" s="165" customFormat="1" x14ac:dyDescent="0.3">
      <c r="A151" s="354">
        <v>110</v>
      </c>
      <c r="B151" s="276">
        <v>7153</v>
      </c>
      <c r="C151" s="251" t="s">
        <v>779</v>
      </c>
      <c r="D151" s="281">
        <v>7</v>
      </c>
      <c r="E151" s="277" t="s">
        <v>247</v>
      </c>
      <c r="F151" s="255" t="s">
        <v>977</v>
      </c>
      <c r="G151" s="255" t="s">
        <v>331</v>
      </c>
      <c r="H151" s="275" t="s">
        <v>236</v>
      </c>
      <c r="I151" s="304">
        <v>4</v>
      </c>
      <c r="J151" s="304">
        <v>1</v>
      </c>
      <c r="K151" s="304">
        <v>7</v>
      </c>
      <c r="L151" s="304">
        <v>8</v>
      </c>
      <c r="M151" s="304">
        <v>20</v>
      </c>
      <c r="N151" s="296">
        <f t="shared" si="5"/>
        <v>40</v>
      </c>
      <c r="O151" s="296" t="s">
        <v>993</v>
      </c>
    </row>
    <row r="152" spans="1:15" s="165" customFormat="1" x14ac:dyDescent="0.3">
      <c r="A152" s="354">
        <v>111</v>
      </c>
      <c r="B152" s="276">
        <v>7174</v>
      </c>
      <c r="C152" s="284" t="s">
        <v>814</v>
      </c>
      <c r="D152" s="279">
        <v>7</v>
      </c>
      <c r="E152" s="277" t="s">
        <v>247</v>
      </c>
      <c r="F152" s="284" t="s">
        <v>330</v>
      </c>
      <c r="G152" s="284" t="s">
        <v>331</v>
      </c>
      <c r="H152" s="284" t="s">
        <v>187</v>
      </c>
      <c r="I152" s="302">
        <v>0</v>
      </c>
      <c r="J152" s="302">
        <v>0</v>
      </c>
      <c r="K152" s="302">
        <v>0</v>
      </c>
      <c r="L152" s="302">
        <v>20</v>
      </c>
      <c r="M152" s="302">
        <v>20</v>
      </c>
      <c r="N152" s="296">
        <f t="shared" si="5"/>
        <v>40</v>
      </c>
      <c r="O152" s="296" t="s">
        <v>993</v>
      </c>
    </row>
    <row r="153" spans="1:15" s="165" customFormat="1" x14ac:dyDescent="0.3">
      <c r="A153" s="354">
        <v>112</v>
      </c>
      <c r="B153" s="276">
        <v>7117</v>
      </c>
      <c r="C153" s="282" t="s">
        <v>631</v>
      </c>
      <c r="D153" s="281">
        <v>7</v>
      </c>
      <c r="E153" s="277" t="s">
        <v>247</v>
      </c>
      <c r="F153" s="275" t="s">
        <v>62</v>
      </c>
      <c r="G153" s="255" t="s">
        <v>25</v>
      </c>
      <c r="H153" s="275" t="s">
        <v>156</v>
      </c>
      <c r="I153" s="304">
        <v>2</v>
      </c>
      <c r="J153" s="304">
        <v>1</v>
      </c>
      <c r="K153" s="304">
        <v>0</v>
      </c>
      <c r="L153" s="304">
        <v>16</v>
      </c>
      <c r="M153" s="304">
        <v>20</v>
      </c>
      <c r="N153" s="296">
        <f t="shared" si="5"/>
        <v>39</v>
      </c>
      <c r="O153" s="296" t="s">
        <v>993</v>
      </c>
    </row>
    <row r="154" spans="1:15" s="165" customFormat="1" x14ac:dyDescent="0.3">
      <c r="A154" s="354">
        <v>113</v>
      </c>
      <c r="B154" s="276">
        <v>7107</v>
      </c>
      <c r="C154" s="251" t="s">
        <v>741</v>
      </c>
      <c r="D154" s="281">
        <v>7</v>
      </c>
      <c r="E154" s="277" t="s">
        <v>247</v>
      </c>
      <c r="F154" s="275" t="s">
        <v>158</v>
      </c>
      <c r="G154" s="255" t="s">
        <v>257</v>
      </c>
      <c r="H154" s="275" t="s">
        <v>159</v>
      </c>
      <c r="I154" s="275">
        <v>2</v>
      </c>
      <c r="J154" s="275">
        <v>1.5</v>
      </c>
      <c r="K154" s="275">
        <v>2</v>
      </c>
      <c r="L154" s="275">
        <v>13</v>
      </c>
      <c r="M154" s="275">
        <v>20</v>
      </c>
      <c r="N154" s="296">
        <f t="shared" si="5"/>
        <v>38.5</v>
      </c>
      <c r="O154" s="296" t="s">
        <v>993</v>
      </c>
    </row>
    <row r="155" spans="1:15" s="165" customFormat="1" x14ac:dyDescent="0.3">
      <c r="A155" s="354">
        <v>114</v>
      </c>
      <c r="B155" s="276">
        <v>7021</v>
      </c>
      <c r="C155" s="258" t="s">
        <v>829</v>
      </c>
      <c r="D155" s="287">
        <v>7</v>
      </c>
      <c r="E155" s="277" t="s">
        <v>247</v>
      </c>
      <c r="F155" s="191" t="s">
        <v>830</v>
      </c>
      <c r="G155" s="282" t="s">
        <v>324</v>
      </c>
      <c r="H155" s="191" t="s">
        <v>831</v>
      </c>
      <c r="I155" s="333">
        <v>2</v>
      </c>
      <c r="J155" s="333">
        <v>5</v>
      </c>
      <c r="K155" s="333">
        <v>1</v>
      </c>
      <c r="L155" s="333">
        <v>10</v>
      </c>
      <c r="M155" s="333">
        <v>20</v>
      </c>
      <c r="N155" s="296">
        <f t="shared" si="5"/>
        <v>38</v>
      </c>
      <c r="O155" s="296" t="s">
        <v>993</v>
      </c>
    </row>
    <row r="156" spans="1:15" s="165" customFormat="1" x14ac:dyDescent="0.3">
      <c r="A156" s="354">
        <v>115</v>
      </c>
      <c r="B156" s="276">
        <v>7070</v>
      </c>
      <c r="C156" s="280" t="s">
        <v>839</v>
      </c>
      <c r="D156" s="287">
        <v>7</v>
      </c>
      <c r="E156" s="277" t="s">
        <v>247</v>
      </c>
      <c r="F156" s="284" t="s">
        <v>137</v>
      </c>
      <c r="G156" s="282" t="s">
        <v>343</v>
      </c>
      <c r="H156" s="284" t="s">
        <v>138</v>
      </c>
      <c r="I156" s="302">
        <v>0</v>
      </c>
      <c r="J156" s="302">
        <v>6</v>
      </c>
      <c r="K156" s="302">
        <v>2</v>
      </c>
      <c r="L156" s="302">
        <v>11</v>
      </c>
      <c r="M156" s="302">
        <v>19</v>
      </c>
      <c r="N156" s="296">
        <f t="shared" si="5"/>
        <v>38</v>
      </c>
      <c r="O156" s="296" t="s">
        <v>993</v>
      </c>
    </row>
    <row r="157" spans="1:15" s="165" customFormat="1" x14ac:dyDescent="0.3">
      <c r="A157" s="354">
        <v>116</v>
      </c>
      <c r="B157" s="276">
        <v>7073</v>
      </c>
      <c r="C157" s="184" t="s">
        <v>794</v>
      </c>
      <c r="D157" s="279">
        <v>7</v>
      </c>
      <c r="E157" s="276" t="s">
        <v>247</v>
      </c>
      <c r="F157" s="275" t="s">
        <v>977</v>
      </c>
      <c r="G157" s="275" t="s">
        <v>331</v>
      </c>
      <c r="H157" s="295" t="s">
        <v>22</v>
      </c>
      <c r="I157" s="295">
        <v>0</v>
      </c>
      <c r="J157" s="295">
        <v>4</v>
      </c>
      <c r="K157" s="295">
        <v>1</v>
      </c>
      <c r="L157" s="295">
        <v>13</v>
      </c>
      <c r="M157" s="295">
        <v>20</v>
      </c>
      <c r="N157" s="296">
        <f t="shared" si="5"/>
        <v>38</v>
      </c>
      <c r="O157" s="296" t="s">
        <v>993</v>
      </c>
    </row>
    <row r="158" spans="1:15" s="165" customFormat="1" x14ac:dyDescent="0.3">
      <c r="A158" s="354">
        <v>117</v>
      </c>
      <c r="B158" s="276">
        <v>7159</v>
      </c>
      <c r="C158" s="285" t="s">
        <v>731</v>
      </c>
      <c r="D158" s="281">
        <v>7</v>
      </c>
      <c r="E158" s="277" t="s">
        <v>247</v>
      </c>
      <c r="F158" s="286" t="s">
        <v>439</v>
      </c>
      <c r="G158" s="255" t="s">
        <v>331</v>
      </c>
      <c r="H158" s="286" t="s">
        <v>642</v>
      </c>
      <c r="I158" s="300">
        <v>9</v>
      </c>
      <c r="J158" s="300">
        <v>3</v>
      </c>
      <c r="K158" s="300">
        <v>0</v>
      </c>
      <c r="L158" s="300">
        <v>10</v>
      </c>
      <c r="M158" s="300">
        <v>16</v>
      </c>
      <c r="N158" s="337">
        <f t="shared" si="5"/>
        <v>38</v>
      </c>
      <c r="O158" s="296" t="s">
        <v>993</v>
      </c>
    </row>
    <row r="159" spans="1:15" s="165" customFormat="1" x14ac:dyDescent="0.3">
      <c r="A159" s="354">
        <v>118</v>
      </c>
      <c r="B159" s="276">
        <v>7180</v>
      </c>
      <c r="C159" s="191" t="s">
        <v>811</v>
      </c>
      <c r="D159" s="281">
        <v>7</v>
      </c>
      <c r="E159" s="276" t="s">
        <v>247</v>
      </c>
      <c r="F159" s="258" t="s">
        <v>812</v>
      </c>
      <c r="G159" s="275" t="s">
        <v>324</v>
      </c>
      <c r="H159" s="258" t="s">
        <v>813</v>
      </c>
      <c r="I159" s="322">
        <v>14</v>
      </c>
      <c r="J159" s="322">
        <v>0</v>
      </c>
      <c r="K159" s="322">
        <v>2</v>
      </c>
      <c r="L159" s="322">
        <v>4</v>
      </c>
      <c r="M159" s="322">
        <v>18</v>
      </c>
      <c r="N159" s="337">
        <f t="shared" si="5"/>
        <v>38</v>
      </c>
      <c r="O159" s="296" t="s">
        <v>993</v>
      </c>
    </row>
    <row r="160" spans="1:15" s="165" customFormat="1" x14ac:dyDescent="0.3">
      <c r="A160" s="354">
        <v>119</v>
      </c>
      <c r="B160" s="276">
        <v>7146</v>
      </c>
      <c r="C160" s="282" t="s">
        <v>763</v>
      </c>
      <c r="D160" s="281">
        <v>7</v>
      </c>
      <c r="E160" s="277" t="s">
        <v>247</v>
      </c>
      <c r="F160" s="275" t="s">
        <v>50</v>
      </c>
      <c r="G160" s="255" t="s">
        <v>51</v>
      </c>
      <c r="H160" s="275" t="s">
        <v>52</v>
      </c>
      <c r="I160" s="315">
        <v>0</v>
      </c>
      <c r="J160" s="315">
        <v>1</v>
      </c>
      <c r="K160" s="315">
        <v>0</v>
      </c>
      <c r="L160" s="315">
        <v>20</v>
      </c>
      <c r="M160" s="315">
        <v>16</v>
      </c>
      <c r="N160" s="337">
        <f t="shared" si="5"/>
        <v>37</v>
      </c>
      <c r="O160" s="296"/>
    </row>
    <row r="161" spans="1:15" s="165" customFormat="1" x14ac:dyDescent="0.3">
      <c r="A161" s="354">
        <v>120</v>
      </c>
      <c r="B161" s="276">
        <v>7188</v>
      </c>
      <c r="C161" s="285" t="s">
        <v>702</v>
      </c>
      <c r="D161" s="281">
        <v>7</v>
      </c>
      <c r="E161" s="277" t="s">
        <v>247</v>
      </c>
      <c r="F161" s="286" t="s">
        <v>439</v>
      </c>
      <c r="G161" s="255" t="s">
        <v>331</v>
      </c>
      <c r="H161" s="286" t="s">
        <v>642</v>
      </c>
      <c r="I161" s="300">
        <v>0</v>
      </c>
      <c r="J161" s="300">
        <v>1.5</v>
      </c>
      <c r="K161" s="300">
        <v>1</v>
      </c>
      <c r="L161" s="300">
        <v>18</v>
      </c>
      <c r="M161" s="300">
        <v>16</v>
      </c>
      <c r="N161" s="337">
        <f t="shared" si="5"/>
        <v>36.5</v>
      </c>
      <c r="O161" s="296"/>
    </row>
    <row r="162" spans="1:15" s="165" customFormat="1" x14ac:dyDescent="0.3">
      <c r="A162" s="354">
        <v>121</v>
      </c>
      <c r="B162" s="276">
        <v>7048</v>
      </c>
      <c r="C162" s="254" t="s">
        <v>695</v>
      </c>
      <c r="D162" s="281">
        <v>7</v>
      </c>
      <c r="E162" s="277" t="s">
        <v>247</v>
      </c>
      <c r="F162" s="255" t="s">
        <v>336</v>
      </c>
      <c r="G162" s="253" t="s">
        <v>334</v>
      </c>
      <c r="H162" s="253" t="s">
        <v>30</v>
      </c>
      <c r="I162" s="329">
        <v>2</v>
      </c>
      <c r="J162" s="329">
        <v>1</v>
      </c>
      <c r="K162" s="329">
        <v>2</v>
      </c>
      <c r="L162" s="329">
        <v>13</v>
      </c>
      <c r="M162" s="329">
        <v>18</v>
      </c>
      <c r="N162" s="337">
        <f t="shared" si="5"/>
        <v>36</v>
      </c>
      <c r="O162" s="296"/>
    </row>
    <row r="163" spans="1:15" s="165" customFormat="1" x14ac:dyDescent="0.3">
      <c r="A163" s="354">
        <v>122</v>
      </c>
      <c r="B163" s="276">
        <v>7143</v>
      </c>
      <c r="C163" s="284" t="s">
        <v>714</v>
      </c>
      <c r="D163" s="281">
        <v>7</v>
      </c>
      <c r="E163" s="277" t="s">
        <v>247</v>
      </c>
      <c r="F163" s="280" t="s">
        <v>715</v>
      </c>
      <c r="G163" s="275" t="s">
        <v>324</v>
      </c>
      <c r="H163" s="280" t="s">
        <v>200</v>
      </c>
      <c r="I163" s="319">
        <v>2</v>
      </c>
      <c r="J163" s="319">
        <v>1</v>
      </c>
      <c r="K163" s="319">
        <v>2</v>
      </c>
      <c r="L163" s="319">
        <v>11</v>
      </c>
      <c r="M163" s="319">
        <v>20</v>
      </c>
      <c r="N163" s="337">
        <f t="shared" si="5"/>
        <v>36</v>
      </c>
      <c r="O163" s="296"/>
    </row>
    <row r="164" spans="1:15" s="165" customFormat="1" x14ac:dyDescent="0.3">
      <c r="A164" s="354">
        <v>123</v>
      </c>
      <c r="B164" s="276">
        <v>7176</v>
      </c>
      <c r="C164" s="284" t="s">
        <v>772</v>
      </c>
      <c r="D164" s="279">
        <v>7</v>
      </c>
      <c r="E164" s="277" t="s">
        <v>247</v>
      </c>
      <c r="F164" s="280" t="s">
        <v>330</v>
      </c>
      <c r="G164" s="275" t="s">
        <v>331</v>
      </c>
      <c r="H164" s="280" t="s">
        <v>187</v>
      </c>
      <c r="I164" s="319">
        <v>0</v>
      </c>
      <c r="J164" s="319">
        <v>0</v>
      </c>
      <c r="K164" s="319">
        <v>3</v>
      </c>
      <c r="L164" s="319">
        <v>13</v>
      </c>
      <c r="M164" s="319">
        <v>20</v>
      </c>
      <c r="N164" s="337">
        <f t="shared" si="5"/>
        <v>36</v>
      </c>
      <c r="O164" s="296"/>
    </row>
    <row r="165" spans="1:15" s="165" customFormat="1" x14ac:dyDescent="0.3">
      <c r="A165" s="354">
        <v>124</v>
      </c>
      <c r="B165" s="276">
        <v>7003</v>
      </c>
      <c r="C165" s="251" t="s">
        <v>692</v>
      </c>
      <c r="D165" s="281">
        <v>7</v>
      </c>
      <c r="E165" s="277" t="s">
        <v>247</v>
      </c>
      <c r="F165" s="255" t="s">
        <v>693</v>
      </c>
      <c r="G165" s="255" t="s">
        <v>324</v>
      </c>
      <c r="H165" s="255" t="s">
        <v>325</v>
      </c>
      <c r="I165" s="297">
        <v>0</v>
      </c>
      <c r="J165" s="297">
        <v>13</v>
      </c>
      <c r="K165" s="297">
        <v>2</v>
      </c>
      <c r="L165" s="297">
        <v>0</v>
      </c>
      <c r="M165" s="297">
        <v>20</v>
      </c>
      <c r="N165" s="337">
        <f t="shared" si="5"/>
        <v>35</v>
      </c>
      <c r="O165" s="296"/>
    </row>
    <row r="166" spans="1:15" s="165" customFormat="1" x14ac:dyDescent="0.3">
      <c r="A166" s="354">
        <v>125</v>
      </c>
      <c r="B166" s="276">
        <v>7194</v>
      </c>
      <c r="C166" s="324" t="s">
        <v>967</v>
      </c>
      <c r="D166" s="293">
        <v>7</v>
      </c>
      <c r="E166" s="289" t="s">
        <v>247</v>
      </c>
      <c r="F166" s="289" t="s">
        <v>145</v>
      </c>
      <c r="G166" s="325" t="s">
        <v>21</v>
      </c>
      <c r="H166" s="328" t="s">
        <v>146</v>
      </c>
      <c r="I166" s="320">
        <v>5</v>
      </c>
      <c r="J166" s="320">
        <v>6.5</v>
      </c>
      <c r="K166" s="320">
        <v>1</v>
      </c>
      <c r="L166" s="320">
        <v>20</v>
      </c>
      <c r="M166" s="320">
        <v>2</v>
      </c>
      <c r="N166" s="337">
        <f t="shared" si="5"/>
        <v>34.5</v>
      </c>
      <c r="O166" s="296"/>
    </row>
    <row r="167" spans="1:15" s="165" customFormat="1" x14ac:dyDescent="0.3">
      <c r="A167" s="354">
        <v>126</v>
      </c>
      <c r="B167" s="276">
        <v>7041</v>
      </c>
      <c r="C167" s="251" t="s">
        <v>799</v>
      </c>
      <c r="D167" s="281">
        <v>7</v>
      </c>
      <c r="E167" s="277" t="s">
        <v>247</v>
      </c>
      <c r="F167" s="255" t="s">
        <v>387</v>
      </c>
      <c r="G167" s="255" t="s">
        <v>25</v>
      </c>
      <c r="H167" s="255" t="s">
        <v>388</v>
      </c>
      <c r="I167" s="297">
        <v>0</v>
      </c>
      <c r="J167" s="297">
        <v>1</v>
      </c>
      <c r="K167" s="297">
        <v>2</v>
      </c>
      <c r="L167" s="297">
        <v>18.2</v>
      </c>
      <c r="M167" s="297">
        <v>13</v>
      </c>
      <c r="N167" s="337">
        <f t="shared" si="5"/>
        <v>34.200000000000003</v>
      </c>
      <c r="O167" s="296"/>
    </row>
    <row r="168" spans="1:15" s="165" customFormat="1" x14ac:dyDescent="0.3">
      <c r="A168" s="354">
        <v>127</v>
      </c>
      <c r="B168" s="276">
        <v>7065</v>
      </c>
      <c r="C168" s="251" t="s">
        <v>807</v>
      </c>
      <c r="D168" s="281">
        <v>7</v>
      </c>
      <c r="E168" s="277" t="s">
        <v>247</v>
      </c>
      <c r="F168" s="255" t="s">
        <v>71</v>
      </c>
      <c r="G168" s="255" t="s">
        <v>311</v>
      </c>
      <c r="H168" s="255" t="s">
        <v>72</v>
      </c>
      <c r="I168" s="297">
        <v>2</v>
      </c>
      <c r="J168" s="297">
        <v>1.5</v>
      </c>
      <c r="K168" s="297">
        <v>2</v>
      </c>
      <c r="L168" s="297">
        <v>12</v>
      </c>
      <c r="M168" s="297">
        <v>16</v>
      </c>
      <c r="N168" s="337">
        <f t="shared" si="5"/>
        <v>33.5</v>
      </c>
      <c r="O168" s="296"/>
    </row>
    <row r="169" spans="1:15" s="165" customFormat="1" x14ac:dyDescent="0.3">
      <c r="A169" s="354">
        <v>128</v>
      </c>
      <c r="B169" s="276">
        <v>7023</v>
      </c>
      <c r="C169" s="251" t="s">
        <v>644</v>
      </c>
      <c r="D169" s="281">
        <v>7</v>
      </c>
      <c r="E169" s="277" t="s">
        <v>247</v>
      </c>
      <c r="F169" s="255" t="s">
        <v>645</v>
      </c>
      <c r="G169" s="255" t="s">
        <v>334</v>
      </c>
      <c r="H169" s="275" t="s">
        <v>646</v>
      </c>
      <c r="I169" s="330">
        <v>5</v>
      </c>
      <c r="J169" s="330">
        <v>13</v>
      </c>
      <c r="K169" s="330">
        <v>2</v>
      </c>
      <c r="L169" s="330">
        <v>1</v>
      </c>
      <c r="M169" s="330">
        <v>12</v>
      </c>
      <c r="N169" s="337">
        <f t="shared" si="5"/>
        <v>33</v>
      </c>
      <c r="O169" s="296"/>
    </row>
    <row r="170" spans="1:15" s="165" customFormat="1" x14ac:dyDescent="0.3">
      <c r="A170" s="354">
        <v>129</v>
      </c>
      <c r="B170" s="276">
        <v>7007</v>
      </c>
      <c r="C170" s="251" t="s">
        <v>788</v>
      </c>
      <c r="D170" s="279">
        <v>7</v>
      </c>
      <c r="E170" s="277" t="s">
        <v>247</v>
      </c>
      <c r="F170" s="255" t="s">
        <v>206</v>
      </c>
      <c r="G170" s="255" t="s">
        <v>25</v>
      </c>
      <c r="H170" s="255" t="s">
        <v>207</v>
      </c>
      <c r="I170" s="297">
        <v>0</v>
      </c>
      <c r="J170" s="297">
        <v>1</v>
      </c>
      <c r="K170" s="297">
        <v>6</v>
      </c>
      <c r="L170" s="297">
        <v>5</v>
      </c>
      <c r="M170" s="297">
        <v>20</v>
      </c>
      <c r="N170" s="337">
        <f t="shared" si="5"/>
        <v>32</v>
      </c>
      <c r="O170" s="296"/>
    </row>
    <row r="171" spans="1:15" s="165" customFormat="1" x14ac:dyDescent="0.3">
      <c r="A171" s="354">
        <v>130</v>
      </c>
      <c r="B171" s="276">
        <v>7109</v>
      </c>
      <c r="C171" s="251" t="s">
        <v>789</v>
      </c>
      <c r="D171" s="281">
        <v>7</v>
      </c>
      <c r="E171" s="277" t="s">
        <v>247</v>
      </c>
      <c r="F171" s="255" t="s">
        <v>167</v>
      </c>
      <c r="G171" s="255" t="s">
        <v>25</v>
      </c>
      <c r="H171" s="255" t="s">
        <v>168</v>
      </c>
      <c r="I171" s="297">
        <v>7</v>
      </c>
      <c r="J171" s="297">
        <v>1</v>
      </c>
      <c r="K171" s="297">
        <v>1</v>
      </c>
      <c r="L171" s="297">
        <v>4</v>
      </c>
      <c r="M171" s="297">
        <v>18</v>
      </c>
      <c r="N171" s="337">
        <f t="shared" ref="N171:N202" si="6">SUM(I171:M171)</f>
        <v>31</v>
      </c>
      <c r="O171" s="296"/>
    </row>
    <row r="172" spans="1:15" s="165" customFormat="1" x14ac:dyDescent="0.3">
      <c r="A172" s="354">
        <v>131</v>
      </c>
      <c r="B172" s="276">
        <v>7150</v>
      </c>
      <c r="C172" s="285" t="s">
        <v>744</v>
      </c>
      <c r="D172" s="279">
        <v>7</v>
      </c>
      <c r="E172" s="277" t="s">
        <v>247</v>
      </c>
      <c r="F172" s="286" t="s">
        <v>719</v>
      </c>
      <c r="G172" s="255" t="s">
        <v>39</v>
      </c>
      <c r="H172" s="286" t="s">
        <v>720</v>
      </c>
      <c r="I172" s="321">
        <v>0</v>
      </c>
      <c r="J172" s="321">
        <v>4</v>
      </c>
      <c r="K172" s="321">
        <v>1</v>
      </c>
      <c r="L172" s="321">
        <v>6</v>
      </c>
      <c r="M172" s="321">
        <v>20</v>
      </c>
      <c r="N172" s="337">
        <f t="shared" si="6"/>
        <v>31</v>
      </c>
      <c r="O172" s="296"/>
    </row>
    <row r="173" spans="1:15" s="165" customFormat="1" x14ac:dyDescent="0.3">
      <c r="A173" s="354">
        <v>132</v>
      </c>
      <c r="B173" s="276">
        <v>7162</v>
      </c>
      <c r="C173" s="282" t="s">
        <v>803</v>
      </c>
      <c r="D173" s="281">
        <v>7</v>
      </c>
      <c r="E173" s="277" t="s">
        <v>247</v>
      </c>
      <c r="F173" s="275" t="s">
        <v>271</v>
      </c>
      <c r="G173" s="255" t="s">
        <v>25</v>
      </c>
      <c r="H173" s="275" t="s">
        <v>34</v>
      </c>
      <c r="I173" s="330">
        <v>6</v>
      </c>
      <c r="J173" s="330">
        <v>1</v>
      </c>
      <c r="K173" s="330">
        <v>1</v>
      </c>
      <c r="L173" s="330">
        <v>3</v>
      </c>
      <c r="M173" s="330">
        <v>20</v>
      </c>
      <c r="N173" s="337">
        <f t="shared" si="6"/>
        <v>31</v>
      </c>
      <c r="O173" s="296"/>
    </row>
    <row r="174" spans="1:15" s="165" customFormat="1" x14ac:dyDescent="0.3">
      <c r="A174" s="354">
        <v>133</v>
      </c>
      <c r="B174" s="276">
        <v>7181</v>
      </c>
      <c r="C174" s="284" t="s">
        <v>706</v>
      </c>
      <c r="D174" s="281">
        <v>7</v>
      </c>
      <c r="E174" s="277" t="s">
        <v>247</v>
      </c>
      <c r="F174" s="280" t="s">
        <v>707</v>
      </c>
      <c r="G174" s="275" t="s">
        <v>324</v>
      </c>
      <c r="H174" s="280" t="s">
        <v>708</v>
      </c>
      <c r="I174" s="319">
        <v>6</v>
      </c>
      <c r="J174" s="319">
        <v>0</v>
      </c>
      <c r="K174" s="319">
        <v>0</v>
      </c>
      <c r="L174" s="319">
        <v>4</v>
      </c>
      <c r="M174" s="319">
        <v>20</v>
      </c>
      <c r="N174" s="337">
        <f t="shared" si="6"/>
        <v>30</v>
      </c>
      <c r="O174" s="296"/>
    </row>
    <row r="175" spans="1:15" s="165" customFormat="1" x14ac:dyDescent="0.3">
      <c r="A175" s="354">
        <v>134</v>
      </c>
      <c r="B175" s="276">
        <v>7187</v>
      </c>
      <c r="C175" s="285" t="s">
        <v>810</v>
      </c>
      <c r="D175" s="279">
        <v>7</v>
      </c>
      <c r="E175" s="277" t="s">
        <v>247</v>
      </c>
      <c r="F175" s="286" t="s">
        <v>115</v>
      </c>
      <c r="G175" s="255" t="s">
        <v>257</v>
      </c>
      <c r="H175" s="286" t="s">
        <v>116</v>
      </c>
      <c r="I175" s="300">
        <v>0</v>
      </c>
      <c r="J175" s="300">
        <v>2</v>
      </c>
      <c r="K175" s="300">
        <v>0</v>
      </c>
      <c r="L175" s="300">
        <v>11</v>
      </c>
      <c r="M175" s="300">
        <v>17</v>
      </c>
      <c r="N175" s="337">
        <f t="shared" si="6"/>
        <v>30</v>
      </c>
      <c r="O175" s="296"/>
    </row>
    <row r="176" spans="1:15" s="165" customFormat="1" x14ac:dyDescent="0.3">
      <c r="A176" s="354">
        <v>135</v>
      </c>
      <c r="B176" s="276">
        <v>7016</v>
      </c>
      <c r="C176" s="280" t="s">
        <v>846</v>
      </c>
      <c r="D176" s="287">
        <v>7</v>
      </c>
      <c r="E176" s="277" t="s">
        <v>247</v>
      </c>
      <c r="F176" s="284" t="s">
        <v>24</v>
      </c>
      <c r="G176" s="282" t="s">
        <v>25</v>
      </c>
      <c r="H176" s="284" t="s">
        <v>156</v>
      </c>
      <c r="I176" s="319">
        <v>0</v>
      </c>
      <c r="J176" s="319">
        <v>1</v>
      </c>
      <c r="K176" s="319">
        <v>1</v>
      </c>
      <c r="L176" s="319">
        <v>11</v>
      </c>
      <c r="M176" s="319">
        <v>16</v>
      </c>
      <c r="N176" s="337">
        <f t="shared" si="6"/>
        <v>29</v>
      </c>
      <c r="O176" s="296"/>
    </row>
    <row r="177" spans="1:15" s="165" customFormat="1" x14ac:dyDescent="0.3">
      <c r="A177" s="354">
        <v>136</v>
      </c>
      <c r="B177" s="276">
        <v>7043</v>
      </c>
      <c r="C177" s="254" t="s">
        <v>783</v>
      </c>
      <c r="D177" s="281">
        <v>7</v>
      </c>
      <c r="E177" s="277" t="s">
        <v>247</v>
      </c>
      <c r="F177" s="258" t="s">
        <v>172</v>
      </c>
      <c r="G177" s="253" t="s">
        <v>25</v>
      </c>
      <c r="H177" s="253" t="s">
        <v>173</v>
      </c>
      <c r="I177" s="329">
        <v>0</v>
      </c>
      <c r="J177" s="329">
        <v>1.5</v>
      </c>
      <c r="K177" s="329">
        <v>2</v>
      </c>
      <c r="L177" s="329">
        <v>13</v>
      </c>
      <c r="M177" s="329">
        <v>12</v>
      </c>
      <c r="N177" s="337">
        <f t="shared" si="6"/>
        <v>28.5</v>
      </c>
      <c r="O177" s="296"/>
    </row>
    <row r="178" spans="1:15" s="165" customFormat="1" x14ac:dyDescent="0.3">
      <c r="A178" s="354">
        <v>137</v>
      </c>
      <c r="B178" s="276">
        <v>7100</v>
      </c>
      <c r="C178" s="251" t="s">
        <v>808</v>
      </c>
      <c r="D178" s="279">
        <v>7</v>
      </c>
      <c r="E178" s="277" t="s">
        <v>247</v>
      </c>
      <c r="F178" s="255" t="s">
        <v>211</v>
      </c>
      <c r="G178" s="255" t="s">
        <v>311</v>
      </c>
      <c r="H178" s="255" t="s">
        <v>212</v>
      </c>
      <c r="I178" s="316">
        <v>2</v>
      </c>
      <c r="J178" s="316">
        <v>1</v>
      </c>
      <c r="K178" s="316">
        <v>2</v>
      </c>
      <c r="L178" s="316">
        <v>3</v>
      </c>
      <c r="M178" s="316">
        <v>20</v>
      </c>
      <c r="N178" s="337">
        <f t="shared" si="6"/>
        <v>28</v>
      </c>
      <c r="O178" s="296"/>
    </row>
    <row r="179" spans="1:15" s="165" customFormat="1" x14ac:dyDescent="0.3">
      <c r="A179" s="354">
        <v>138</v>
      </c>
      <c r="B179" s="276">
        <v>7149</v>
      </c>
      <c r="C179" s="285" t="s">
        <v>757</v>
      </c>
      <c r="D179" s="281">
        <v>7</v>
      </c>
      <c r="E179" s="277" t="s">
        <v>247</v>
      </c>
      <c r="F179" s="286" t="s">
        <v>145</v>
      </c>
      <c r="G179" s="255" t="s">
        <v>311</v>
      </c>
      <c r="H179" s="286" t="s">
        <v>146</v>
      </c>
      <c r="I179" s="321">
        <v>2</v>
      </c>
      <c r="J179" s="321">
        <v>1</v>
      </c>
      <c r="K179" s="321">
        <v>1</v>
      </c>
      <c r="L179" s="321">
        <v>4</v>
      </c>
      <c r="M179" s="321">
        <v>20</v>
      </c>
      <c r="N179" s="337">
        <f t="shared" si="6"/>
        <v>28</v>
      </c>
      <c r="O179" s="296"/>
    </row>
    <row r="180" spans="1:15" s="165" customFormat="1" x14ac:dyDescent="0.3">
      <c r="A180" s="354">
        <v>139</v>
      </c>
      <c r="B180" s="276">
        <v>7086</v>
      </c>
      <c r="C180" s="284" t="s">
        <v>776</v>
      </c>
      <c r="D180" s="279">
        <v>7</v>
      </c>
      <c r="E180" s="277" t="s">
        <v>247</v>
      </c>
      <c r="F180" s="280" t="s">
        <v>979</v>
      </c>
      <c r="G180" s="275" t="s">
        <v>48</v>
      </c>
      <c r="H180" s="280" t="s">
        <v>75</v>
      </c>
      <c r="I180" s="331">
        <v>0</v>
      </c>
      <c r="J180" s="331">
        <v>1</v>
      </c>
      <c r="K180" s="331">
        <v>1</v>
      </c>
      <c r="L180" s="331">
        <v>5</v>
      </c>
      <c r="M180" s="331">
        <v>20</v>
      </c>
      <c r="N180" s="337">
        <f t="shared" si="6"/>
        <v>27</v>
      </c>
      <c r="O180" s="296"/>
    </row>
    <row r="181" spans="1:15" s="165" customFormat="1" x14ac:dyDescent="0.3">
      <c r="A181" s="354">
        <v>140</v>
      </c>
      <c r="B181" s="276">
        <v>7055</v>
      </c>
      <c r="C181" s="251" t="s">
        <v>764</v>
      </c>
      <c r="D181" s="279">
        <v>7</v>
      </c>
      <c r="E181" s="277" t="s">
        <v>247</v>
      </c>
      <c r="F181" s="255" t="s">
        <v>496</v>
      </c>
      <c r="G181" s="255" t="s">
        <v>25</v>
      </c>
      <c r="H181" s="255" t="s">
        <v>91</v>
      </c>
      <c r="I181" s="297">
        <v>0</v>
      </c>
      <c r="J181" s="297">
        <v>1</v>
      </c>
      <c r="K181" s="297">
        <v>1</v>
      </c>
      <c r="L181" s="297">
        <v>4</v>
      </c>
      <c r="M181" s="297">
        <v>20</v>
      </c>
      <c r="N181" s="337">
        <f t="shared" si="6"/>
        <v>26</v>
      </c>
      <c r="O181" s="296"/>
    </row>
    <row r="182" spans="1:15" s="165" customFormat="1" x14ac:dyDescent="0.3">
      <c r="A182" s="354">
        <v>141</v>
      </c>
      <c r="B182" s="276">
        <v>7062</v>
      </c>
      <c r="C182" s="251" t="s">
        <v>784</v>
      </c>
      <c r="D182" s="279">
        <v>7</v>
      </c>
      <c r="E182" s="277" t="s">
        <v>247</v>
      </c>
      <c r="F182" s="255" t="s">
        <v>785</v>
      </c>
      <c r="G182" s="255" t="s">
        <v>39</v>
      </c>
      <c r="H182" s="255" t="s">
        <v>786</v>
      </c>
      <c r="I182" s="297">
        <v>0</v>
      </c>
      <c r="J182" s="297">
        <v>9</v>
      </c>
      <c r="K182" s="297">
        <v>2</v>
      </c>
      <c r="L182" s="297">
        <v>0</v>
      </c>
      <c r="M182" s="297">
        <v>15</v>
      </c>
      <c r="N182" s="337">
        <f t="shared" si="6"/>
        <v>26</v>
      </c>
      <c r="O182" s="296"/>
    </row>
    <row r="183" spans="1:15" s="165" customFormat="1" x14ac:dyDescent="0.3">
      <c r="A183" s="354">
        <v>142</v>
      </c>
      <c r="B183" s="276">
        <v>7089</v>
      </c>
      <c r="C183" s="282" t="s">
        <v>736</v>
      </c>
      <c r="D183" s="279">
        <v>7</v>
      </c>
      <c r="E183" s="277" t="s">
        <v>247</v>
      </c>
      <c r="F183" s="275" t="s">
        <v>304</v>
      </c>
      <c r="G183" s="275" t="s">
        <v>296</v>
      </c>
      <c r="H183" s="275" t="s">
        <v>126</v>
      </c>
      <c r="I183" s="315">
        <v>2</v>
      </c>
      <c r="J183" s="315">
        <v>1</v>
      </c>
      <c r="K183" s="315">
        <v>0</v>
      </c>
      <c r="L183" s="315">
        <v>12</v>
      </c>
      <c r="M183" s="315">
        <v>11</v>
      </c>
      <c r="N183" s="337">
        <f t="shared" si="6"/>
        <v>26</v>
      </c>
      <c r="O183" s="296"/>
    </row>
    <row r="184" spans="1:15" s="165" customFormat="1" x14ac:dyDescent="0.3">
      <c r="A184" s="354">
        <v>143</v>
      </c>
      <c r="B184" s="276">
        <v>7165</v>
      </c>
      <c r="C184" s="275" t="s">
        <v>838</v>
      </c>
      <c r="D184" s="279">
        <v>7</v>
      </c>
      <c r="E184" s="277" t="s">
        <v>247</v>
      </c>
      <c r="F184" s="282" t="s">
        <v>71</v>
      </c>
      <c r="G184" s="251" t="s">
        <v>311</v>
      </c>
      <c r="H184" s="282" t="s">
        <v>72</v>
      </c>
      <c r="I184" s="315">
        <v>2</v>
      </c>
      <c r="J184" s="315">
        <v>1</v>
      </c>
      <c r="K184" s="315">
        <v>1</v>
      </c>
      <c r="L184" s="315">
        <v>4</v>
      </c>
      <c r="M184" s="315">
        <v>18</v>
      </c>
      <c r="N184" s="337">
        <f t="shared" si="6"/>
        <v>26</v>
      </c>
      <c r="O184" s="296"/>
    </row>
    <row r="185" spans="1:15" s="165" customFormat="1" x14ac:dyDescent="0.3">
      <c r="A185" s="354">
        <v>144</v>
      </c>
      <c r="B185" s="276">
        <v>7185</v>
      </c>
      <c r="C185" s="258" t="s">
        <v>827</v>
      </c>
      <c r="D185" s="287">
        <v>7</v>
      </c>
      <c r="E185" s="277" t="s">
        <v>247</v>
      </c>
      <c r="F185" s="191" t="s">
        <v>304</v>
      </c>
      <c r="G185" s="282" t="s">
        <v>296</v>
      </c>
      <c r="H185" s="191" t="s">
        <v>126</v>
      </c>
      <c r="I185" s="322">
        <v>2</v>
      </c>
      <c r="J185" s="322">
        <v>3</v>
      </c>
      <c r="K185" s="322">
        <v>0</v>
      </c>
      <c r="L185" s="322">
        <v>4</v>
      </c>
      <c r="M185" s="322">
        <v>17</v>
      </c>
      <c r="N185" s="337">
        <f t="shared" si="6"/>
        <v>26</v>
      </c>
      <c r="O185" s="324"/>
    </row>
    <row r="186" spans="1:15" s="165" customFormat="1" x14ac:dyDescent="0.3">
      <c r="A186" s="354">
        <v>145</v>
      </c>
      <c r="B186" s="276">
        <v>7093</v>
      </c>
      <c r="C186" s="284" t="s">
        <v>796</v>
      </c>
      <c r="D186" s="279">
        <v>7</v>
      </c>
      <c r="E186" s="277" t="s">
        <v>247</v>
      </c>
      <c r="F186" s="280" t="s">
        <v>95</v>
      </c>
      <c r="G186" s="275" t="s">
        <v>257</v>
      </c>
      <c r="H186" s="280" t="s">
        <v>96</v>
      </c>
      <c r="I186" s="319">
        <v>0</v>
      </c>
      <c r="J186" s="319">
        <v>6.5</v>
      </c>
      <c r="K186" s="319">
        <v>0</v>
      </c>
      <c r="L186" s="319">
        <v>9</v>
      </c>
      <c r="M186" s="319">
        <v>10</v>
      </c>
      <c r="N186" s="337">
        <f t="shared" si="6"/>
        <v>25.5</v>
      </c>
      <c r="O186" s="296"/>
    </row>
    <row r="187" spans="1:15" s="165" customFormat="1" x14ac:dyDescent="0.3">
      <c r="A187" s="354">
        <v>146</v>
      </c>
      <c r="B187" s="276">
        <v>7161</v>
      </c>
      <c r="C187" s="251" t="s">
        <v>773</v>
      </c>
      <c r="D187" s="281">
        <v>7</v>
      </c>
      <c r="E187" s="277" t="s">
        <v>247</v>
      </c>
      <c r="F187" s="255" t="s">
        <v>559</v>
      </c>
      <c r="G187" s="255" t="s">
        <v>39</v>
      </c>
      <c r="H187" s="255" t="s">
        <v>170</v>
      </c>
      <c r="I187" s="297">
        <v>0</v>
      </c>
      <c r="J187" s="297">
        <v>1.5</v>
      </c>
      <c r="K187" s="297">
        <v>2</v>
      </c>
      <c r="L187" s="297">
        <v>13</v>
      </c>
      <c r="M187" s="297">
        <v>9</v>
      </c>
      <c r="N187" s="337">
        <f t="shared" si="6"/>
        <v>25.5</v>
      </c>
      <c r="O187" s="296"/>
    </row>
    <row r="188" spans="1:15" s="165" customFormat="1" x14ac:dyDescent="0.3">
      <c r="A188" s="354">
        <v>147</v>
      </c>
      <c r="B188" s="276">
        <v>7033</v>
      </c>
      <c r="C188" s="275" t="s">
        <v>832</v>
      </c>
      <c r="D188" s="279">
        <v>7</v>
      </c>
      <c r="E188" s="277" t="s">
        <v>247</v>
      </c>
      <c r="F188" s="284" t="s">
        <v>333</v>
      </c>
      <c r="G188" s="284" t="s">
        <v>334</v>
      </c>
      <c r="H188" s="282" t="s">
        <v>27</v>
      </c>
      <c r="I188" s="315">
        <v>2</v>
      </c>
      <c r="J188" s="315">
        <v>0</v>
      </c>
      <c r="K188" s="315">
        <v>0</v>
      </c>
      <c r="L188" s="315">
        <v>5</v>
      </c>
      <c r="M188" s="315">
        <v>18</v>
      </c>
      <c r="N188" s="337">
        <f t="shared" si="6"/>
        <v>25</v>
      </c>
      <c r="O188" s="296"/>
    </row>
    <row r="189" spans="1:15" s="165" customFormat="1" x14ac:dyDescent="0.3">
      <c r="A189" s="354">
        <v>148</v>
      </c>
      <c r="B189" s="276">
        <v>7066</v>
      </c>
      <c r="C189" s="191" t="s">
        <v>681</v>
      </c>
      <c r="D189" s="281">
        <v>7</v>
      </c>
      <c r="E189" s="276" t="s">
        <v>247</v>
      </c>
      <c r="F189" s="258" t="s">
        <v>336</v>
      </c>
      <c r="G189" s="275" t="s">
        <v>334</v>
      </c>
      <c r="H189" s="258" t="s">
        <v>213</v>
      </c>
      <c r="I189" s="338">
        <v>4</v>
      </c>
      <c r="J189" s="338">
        <v>1</v>
      </c>
      <c r="K189" s="338">
        <v>0</v>
      </c>
      <c r="L189" s="338">
        <v>9</v>
      </c>
      <c r="M189" s="338">
        <v>11</v>
      </c>
      <c r="N189" s="337">
        <f t="shared" si="6"/>
        <v>25</v>
      </c>
      <c r="O189" s="296"/>
    </row>
    <row r="190" spans="1:15" s="165" customFormat="1" x14ac:dyDescent="0.3">
      <c r="A190" s="354">
        <v>149</v>
      </c>
      <c r="B190" s="276">
        <v>7080</v>
      </c>
      <c r="C190" s="258" t="s">
        <v>826</v>
      </c>
      <c r="D190" s="279">
        <v>7</v>
      </c>
      <c r="E190" s="277" t="s">
        <v>247</v>
      </c>
      <c r="F190" s="191" t="s">
        <v>47</v>
      </c>
      <c r="G190" s="282" t="s">
        <v>48</v>
      </c>
      <c r="H190" s="191" t="s">
        <v>49</v>
      </c>
      <c r="I190" s="322">
        <v>0</v>
      </c>
      <c r="J190" s="322">
        <v>1</v>
      </c>
      <c r="K190" s="322">
        <v>0</v>
      </c>
      <c r="L190" s="322">
        <v>4</v>
      </c>
      <c r="M190" s="322">
        <v>20</v>
      </c>
      <c r="N190" s="337">
        <f t="shared" si="6"/>
        <v>25</v>
      </c>
      <c r="O190" s="296"/>
    </row>
    <row r="191" spans="1:15" s="165" customFormat="1" x14ac:dyDescent="0.3">
      <c r="A191" s="354">
        <v>150</v>
      </c>
      <c r="B191" s="276">
        <v>7097</v>
      </c>
      <c r="C191" s="251" t="s">
        <v>797</v>
      </c>
      <c r="D191" s="281">
        <v>7</v>
      </c>
      <c r="E191" s="277" t="s">
        <v>247</v>
      </c>
      <c r="F191" s="255" t="s">
        <v>715</v>
      </c>
      <c r="G191" s="255" t="s">
        <v>324</v>
      </c>
      <c r="H191" s="255" t="s">
        <v>200</v>
      </c>
      <c r="I191" s="316">
        <v>0</v>
      </c>
      <c r="J191" s="316">
        <v>1</v>
      </c>
      <c r="K191" s="316">
        <v>0</v>
      </c>
      <c r="L191" s="316">
        <v>4</v>
      </c>
      <c r="M191" s="316">
        <v>20</v>
      </c>
      <c r="N191" s="337">
        <f t="shared" si="6"/>
        <v>25</v>
      </c>
      <c r="O191" s="296"/>
    </row>
    <row r="192" spans="1:15" s="165" customFormat="1" x14ac:dyDescent="0.3">
      <c r="A192" s="354">
        <v>151</v>
      </c>
      <c r="B192" s="276">
        <v>7057</v>
      </c>
      <c r="C192" s="286" t="s">
        <v>820</v>
      </c>
      <c r="D192" s="287">
        <v>7</v>
      </c>
      <c r="E192" s="277" t="s">
        <v>247</v>
      </c>
      <c r="F192" s="285" t="s">
        <v>45</v>
      </c>
      <c r="G192" s="251" t="s">
        <v>25</v>
      </c>
      <c r="H192" s="285" t="s">
        <v>46</v>
      </c>
      <c r="I192" s="321">
        <v>0</v>
      </c>
      <c r="J192" s="321">
        <v>3</v>
      </c>
      <c r="K192" s="321">
        <v>3</v>
      </c>
      <c r="L192" s="321">
        <v>8</v>
      </c>
      <c r="M192" s="321">
        <v>10</v>
      </c>
      <c r="N192" s="337">
        <f t="shared" si="6"/>
        <v>24</v>
      </c>
      <c r="O192" s="296"/>
    </row>
    <row r="193" spans="1:17" s="165" customFormat="1" x14ac:dyDescent="0.3">
      <c r="A193" s="354">
        <v>152</v>
      </c>
      <c r="B193" s="276">
        <v>7115</v>
      </c>
      <c r="C193" s="280" t="s">
        <v>833</v>
      </c>
      <c r="D193" s="287">
        <v>7</v>
      </c>
      <c r="E193" s="277" t="s">
        <v>247</v>
      </c>
      <c r="F193" s="284" t="s">
        <v>62</v>
      </c>
      <c r="G193" s="284" t="s">
        <v>25</v>
      </c>
      <c r="H193" s="284" t="s">
        <v>156</v>
      </c>
      <c r="I193" s="319">
        <v>0</v>
      </c>
      <c r="J193" s="319">
        <v>1</v>
      </c>
      <c r="K193" s="319">
        <v>0</v>
      </c>
      <c r="L193" s="319">
        <v>8</v>
      </c>
      <c r="M193" s="319">
        <v>14</v>
      </c>
      <c r="N193" s="337">
        <f t="shared" si="6"/>
        <v>23</v>
      </c>
      <c r="O193" s="296"/>
    </row>
    <row r="194" spans="1:17" s="165" customFormat="1" x14ac:dyDescent="0.3">
      <c r="A194" s="354">
        <v>153</v>
      </c>
      <c r="B194" s="276">
        <v>7138</v>
      </c>
      <c r="C194" s="253" t="s">
        <v>819</v>
      </c>
      <c r="D194" s="279">
        <v>7</v>
      </c>
      <c r="E194" s="276" t="s">
        <v>247</v>
      </c>
      <c r="F194" s="251" t="s">
        <v>368</v>
      </c>
      <c r="G194" s="254" t="s">
        <v>331</v>
      </c>
      <c r="H194" s="254" t="s">
        <v>85</v>
      </c>
      <c r="I194" s="318">
        <v>0</v>
      </c>
      <c r="J194" s="318">
        <v>0</v>
      </c>
      <c r="K194" s="318">
        <v>0</v>
      </c>
      <c r="L194" s="318">
        <v>3</v>
      </c>
      <c r="M194" s="318">
        <v>20</v>
      </c>
      <c r="N194" s="337">
        <f t="shared" si="6"/>
        <v>23</v>
      </c>
      <c r="O194" s="296"/>
    </row>
    <row r="195" spans="1:17" s="165" customFormat="1" x14ac:dyDescent="0.3">
      <c r="A195" s="354">
        <v>154</v>
      </c>
      <c r="B195" s="276">
        <v>7001</v>
      </c>
      <c r="C195" s="251" t="s">
        <v>798</v>
      </c>
      <c r="D195" s="279">
        <v>7</v>
      </c>
      <c r="E195" s="277" t="s">
        <v>247</v>
      </c>
      <c r="F195" s="255" t="s">
        <v>158</v>
      </c>
      <c r="G195" s="255" t="s">
        <v>257</v>
      </c>
      <c r="H195" s="255" t="s">
        <v>159</v>
      </c>
      <c r="I195" s="297">
        <v>0</v>
      </c>
      <c r="J195" s="297">
        <v>0</v>
      </c>
      <c r="K195" s="297">
        <v>0</v>
      </c>
      <c r="L195" s="297">
        <v>5</v>
      </c>
      <c r="M195" s="297">
        <v>17</v>
      </c>
      <c r="N195" s="337">
        <f t="shared" si="6"/>
        <v>22</v>
      </c>
      <c r="O195" s="296"/>
    </row>
    <row r="196" spans="1:17" s="165" customFormat="1" x14ac:dyDescent="0.3">
      <c r="A196" s="354">
        <v>155</v>
      </c>
      <c r="B196" s="276">
        <v>7052</v>
      </c>
      <c r="C196" s="254" t="s">
        <v>687</v>
      </c>
      <c r="D196" s="281">
        <v>7</v>
      </c>
      <c r="E196" s="277" t="s">
        <v>247</v>
      </c>
      <c r="F196" s="255" t="s">
        <v>55</v>
      </c>
      <c r="G196" s="253" t="s">
        <v>25</v>
      </c>
      <c r="H196" s="253" t="s">
        <v>543</v>
      </c>
      <c r="I196" s="329">
        <v>2</v>
      </c>
      <c r="J196" s="329">
        <v>1</v>
      </c>
      <c r="K196" s="329">
        <v>0</v>
      </c>
      <c r="L196" s="329">
        <v>4</v>
      </c>
      <c r="M196" s="329">
        <v>15</v>
      </c>
      <c r="N196" s="337">
        <f t="shared" si="6"/>
        <v>22</v>
      </c>
      <c r="O196" s="296"/>
    </row>
    <row r="197" spans="1:17" s="165" customFormat="1" x14ac:dyDescent="0.3">
      <c r="A197" s="354">
        <v>156</v>
      </c>
      <c r="B197" s="276">
        <v>7056</v>
      </c>
      <c r="C197" s="284" t="s">
        <v>780</v>
      </c>
      <c r="D197" s="279">
        <v>7</v>
      </c>
      <c r="E197" s="277" t="s">
        <v>247</v>
      </c>
      <c r="F197" s="280" t="s">
        <v>129</v>
      </c>
      <c r="G197" s="275" t="s">
        <v>257</v>
      </c>
      <c r="H197" s="280" t="s">
        <v>130</v>
      </c>
      <c r="I197" s="331">
        <v>0</v>
      </c>
      <c r="J197" s="331">
        <v>0</v>
      </c>
      <c r="K197" s="331">
        <v>3</v>
      </c>
      <c r="L197" s="331">
        <v>5</v>
      </c>
      <c r="M197" s="331">
        <v>14</v>
      </c>
      <c r="N197" s="337">
        <f t="shared" si="6"/>
        <v>22</v>
      </c>
      <c r="O197" s="296"/>
    </row>
    <row r="198" spans="1:17" s="165" customFormat="1" x14ac:dyDescent="0.3">
      <c r="A198" s="354">
        <v>157</v>
      </c>
      <c r="B198" s="276">
        <v>7189</v>
      </c>
      <c r="C198" s="251" t="s">
        <v>756</v>
      </c>
      <c r="D198" s="279">
        <v>7</v>
      </c>
      <c r="E198" s="277" t="s">
        <v>247</v>
      </c>
      <c r="F198" s="255" t="s">
        <v>347</v>
      </c>
      <c r="G198" s="255" t="s">
        <v>296</v>
      </c>
      <c r="H198" s="255" t="s">
        <v>348</v>
      </c>
      <c r="I198" s="297">
        <v>0</v>
      </c>
      <c r="J198" s="297">
        <v>1</v>
      </c>
      <c r="K198" s="297">
        <v>1</v>
      </c>
      <c r="L198" s="297">
        <v>0</v>
      </c>
      <c r="M198" s="297">
        <v>20</v>
      </c>
      <c r="N198" s="337">
        <f t="shared" si="6"/>
        <v>22</v>
      </c>
      <c r="O198" s="296"/>
    </row>
    <row r="199" spans="1:17" s="165" customFormat="1" x14ac:dyDescent="0.3">
      <c r="A199" s="354">
        <v>158</v>
      </c>
      <c r="B199" s="276">
        <v>7049</v>
      </c>
      <c r="C199" s="280" t="s">
        <v>823</v>
      </c>
      <c r="D199" s="287">
        <v>7</v>
      </c>
      <c r="E199" s="277" t="s">
        <v>247</v>
      </c>
      <c r="F199" s="284" t="s">
        <v>50</v>
      </c>
      <c r="G199" s="282" t="s">
        <v>51</v>
      </c>
      <c r="H199" s="284" t="s">
        <v>52</v>
      </c>
      <c r="I199" s="319">
        <v>0</v>
      </c>
      <c r="J199" s="319">
        <v>0</v>
      </c>
      <c r="K199" s="319">
        <v>0</v>
      </c>
      <c r="L199" s="319">
        <v>3</v>
      </c>
      <c r="M199" s="319">
        <v>17</v>
      </c>
      <c r="N199" s="337">
        <f t="shared" si="6"/>
        <v>20</v>
      </c>
      <c r="O199" s="296"/>
    </row>
    <row r="200" spans="1:17" s="165" customFormat="1" x14ac:dyDescent="0.3">
      <c r="A200" s="354">
        <v>159</v>
      </c>
      <c r="B200" s="276">
        <v>7063</v>
      </c>
      <c r="C200" s="254" t="s">
        <v>806</v>
      </c>
      <c r="D200" s="279">
        <v>7</v>
      </c>
      <c r="E200" s="277" t="s">
        <v>247</v>
      </c>
      <c r="F200" s="255" t="s">
        <v>240</v>
      </c>
      <c r="G200" s="253" t="s">
        <v>241</v>
      </c>
      <c r="H200" s="253" t="s">
        <v>242</v>
      </c>
      <c r="I200" s="329">
        <v>0</v>
      </c>
      <c r="J200" s="329">
        <v>0.5</v>
      </c>
      <c r="K200" s="329">
        <v>14</v>
      </c>
      <c r="L200" s="329">
        <v>0</v>
      </c>
      <c r="M200" s="329">
        <v>4</v>
      </c>
      <c r="N200" s="337">
        <f t="shared" si="6"/>
        <v>18.5</v>
      </c>
      <c r="O200" s="296"/>
    </row>
    <row r="201" spans="1:17" s="165" customFormat="1" x14ac:dyDescent="0.3">
      <c r="A201" s="354">
        <v>160</v>
      </c>
      <c r="B201" s="276">
        <v>7126</v>
      </c>
      <c r="C201" s="284" t="s">
        <v>777</v>
      </c>
      <c r="D201" s="281">
        <v>7</v>
      </c>
      <c r="E201" s="277" t="s">
        <v>247</v>
      </c>
      <c r="F201" s="280" t="s">
        <v>231</v>
      </c>
      <c r="G201" s="275" t="s">
        <v>152</v>
      </c>
      <c r="H201" s="255" t="s">
        <v>290</v>
      </c>
      <c r="I201" s="316">
        <v>2</v>
      </c>
      <c r="J201" s="316">
        <v>1.5</v>
      </c>
      <c r="K201" s="316">
        <v>1</v>
      </c>
      <c r="L201" s="316">
        <v>5</v>
      </c>
      <c r="M201" s="316">
        <v>9</v>
      </c>
      <c r="N201" s="337">
        <f t="shared" si="6"/>
        <v>18.5</v>
      </c>
      <c r="O201" s="296"/>
    </row>
    <row r="202" spans="1:17" s="165" customFormat="1" x14ac:dyDescent="0.3">
      <c r="A202" s="354">
        <v>161</v>
      </c>
      <c r="B202" s="276">
        <v>7196</v>
      </c>
      <c r="C202" s="324" t="s">
        <v>968</v>
      </c>
      <c r="D202" s="293">
        <v>7</v>
      </c>
      <c r="E202" s="289" t="s">
        <v>247</v>
      </c>
      <c r="F202" s="289" t="s">
        <v>145</v>
      </c>
      <c r="G202" s="325" t="s">
        <v>21</v>
      </c>
      <c r="H202" s="328" t="s">
        <v>146</v>
      </c>
      <c r="I202" s="320">
        <v>0</v>
      </c>
      <c r="J202" s="320">
        <v>3</v>
      </c>
      <c r="K202" s="320">
        <v>1</v>
      </c>
      <c r="L202" s="320">
        <v>1</v>
      </c>
      <c r="M202" s="320">
        <v>13</v>
      </c>
      <c r="N202" s="337">
        <f t="shared" si="6"/>
        <v>18</v>
      </c>
      <c r="O202" s="296"/>
    </row>
    <row r="203" spans="1:17" s="165" customFormat="1" x14ac:dyDescent="0.3">
      <c r="A203" s="354">
        <v>162</v>
      </c>
      <c r="B203" s="276">
        <v>7079</v>
      </c>
      <c r="C203" s="255" t="s">
        <v>844</v>
      </c>
      <c r="D203" s="279">
        <v>7</v>
      </c>
      <c r="E203" s="277" t="s">
        <v>247</v>
      </c>
      <c r="F203" s="251" t="s">
        <v>816</v>
      </c>
      <c r="G203" s="251" t="s">
        <v>132</v>
      </c>
      <c r="H203" s="251" t="s">
        <v>845</v>
      </c>
      <c r="I203" s="316">
        <v>0</v>
      </c>
      <c r="J203" s="316">
        <v>3</v>
      </c>
      <c r="K203" s="316">
        <v>1</v>
      </c>
      <c r="L203" s="316">
        <v>13</v>
      </c>
      <c r="M203" s="316">
        <v>0</v>
      </c>
      <c r="N203" s="337">
        <f t="shared" ref="N203:N215" si="7">SUM(I203:M203)</f>
        <v>17</v>
      </c>
      <c r="O203" s="296"/>
    </row>
    <row r="204" spans="1:17" s="165" customFormat="1" x14ac:dyDescent="0.3">
      <c r="A204" s="354">
        <v>163</v>
      </c>
      <c r="B204" s="276">
        <v>7129</v>
      </c>
      <c r="C204" s="251" t="s">
        <v>747</v>
      </c>
      <c r="D204" s="279">
        <v>7</v>
      </c>
      <c r="E204" s="277" t="s">
        <v>247</v>
      </c>
      <c r="F204" s="255" t="s">
        <v>32</v>
      </c>
      <c r="G204" s="255" t="s">
        <v>311</v>
      </c>
      <c r="H204" s="255" t="s">
        <v>421</v>
      </c>
      <c r="I204" s="316">
        <v>2</v>
      </c>
      <c r="J204" s="316">
        <v>1.5</v>
      </c>
      <c r="K204" s="316">
        <v>2</v>
      </c>
      <c r="L204" s="316">
        <v>11</v>
      </c>
      <c r="M204" s="316">
        <v>0</v>
      </c>
      <c r="N204" s="337">
        <f t="shared" si="7"/>
        <v>16.5</v>
      </c>
      <c r="O204" s="296"/>
      <c r="P204" s="252"/>
      <c r="Q204" s="252"/>
    </row>
    <row r="205" spans="1:17" s="165" customFormat="1" x14ac:dyDescent="0.3">
      <c r="A205" s="354">
        <v>164</v>
      </c>
      <c r="B205" s="276">
        <v>7136</v>
      </c>
      <c r="C205" s="251" t="s">
        <v>742</v>
      </c>
      <c r="D205" s="279">
        <v>7</v>
      </c>
      <c r="E205" s="277" t="s">
        <v>247</v>
      </c>
      <c r="F205" s="255" t="s">
        <v>149</v>
      </c>
      <c r="G205" s="255" t="s">
        <v>48</v>
      </c>
      <c r="H205" s="255" t="s">
        <v>162</v>
      </c>
      <c r="I205" s="297">
        <v>2</v>
      </c>
      <c r="J205" s="297">
        <v>3</v>
      </c>
      <c r="K205" s="297">
        <v>0</v>
      </c>
      <c r="L205" s="297">
        <v>0</v>
      </c>
      <c r="M205" s="297">
        <v>11</v>
      </c>
      <c r="N205" s="337">
        <f t="shared" si="7"/>
        <v>16</v>
      </c>
      <c r="O205" s="296"/>
      <c r="P205" s="252"/>
      <c r="Q205" s="252"/>
    </row>
    <row r="206" spans="1:17" s="165" customFormat="1" x14ac:dyDescent="0.3">
      <c r="A206" s="354">
        <v>165</v>
      </c>
      <c r="B206" s="276">
        <v>7179</v>
      </c>
      <c r="C206" s="285" t="s">
        <v>804</v>
      </c>
      <c r="D206" s="279">
        <v>7</v>
      </c>
      <c r="E206" s="277" t="s">
        <v>247</v>
      </c>
      <c r="F206" s="286" t="s">
        <v>42</v>
      </c>
      <c r="G206" s="255" t="s">
        <v>25</v>
      </c>
      <c r="H206" s="286" t="s">
        <v>627</v>
      </c>
      <c r="I206" s="321">
        <v>4</v>
      </c>
      <c r="J206" s="321">
        <v>1</v>
      </c>
      <c r="K206" s="321">
        <v>1</v>
      </c>
      <c r="L206" s="321">
        <v>1</v>
      </c>
      <c r="M206" s="321">
        <v>6</v>
      </c>
      <c r="N206" s="337">
        <f t="shared" si="7"/>
        <v>13</v>
      </c>
      <c r="O206" s="296"/>
      <c r="P206" s="252"/>
      <c r="Q206" s="252"/>
    </row>
    <row r="207" spans="1:17" s="165" customFormat="1" x14ac:dyDescent="0.3">
      <c r="A207" s="354">
        <v>166</v>
      </c>
      <c r="B207" s="276">
        <v>7031</v>
      </c>
      <c r="C207" s="284" t="s">
        <v>817</v>
      </c>
      <c r="D207" s="279">
        <v>7</v>
      </c>
      <c r="E207" s="277" t="s">
        <v>247</v>
      </c>
      <c r="F207" s="284" t="s">
        <v>100</v>
      </c>
      <c r="G207" s="284" t="s">
        <v>257</v>
      </c>
      <c r="H207" s="284" t="s">
        <v>101</v>
      </c>
      <c r="I207" s="319">
        <v>2</v>
      </c>
      <c r="J207" s="319">
        <v>0</v>
      </c>
      <c r="K207" s="319">
        <v>2</v>
      </c>
      <c r="L207" s="319">
        <v>4</v>
      </c>
      <c r="M207" s="319">
        <v>0</v>
      </c>
      <c r="N207" s="337">
        <f t="shared" si="7"/>
        <v>8</v>
      </c>
      <c r="O207" s="296"/>
      <c r="P207" s="252"/>
      <c r="Q207" s="252"/>
    </row>
    <row r="208" spans="1:17" s="165" customFormat="1" x14ac:dyDescent="0.3">
      <c r="A208" s="354">
        <v>167</v>
      </c>
      <c r="B208" s="276">
        <v>7002</v>
      </c>
      <c r="C208" s="254" t="s">
        <v>771</v>
      </c>
      <c r="D208" s="281">
        <v>7</v>
      </c>
      <c r="E208" s="277" t="s">
        <v>247</v>
      </c>
      <c r="F208" s="255" t="s">
        <v>253</v>
      </c>
      <c r="G208" s="253" t="s">
        <v>51</v>
      </c>
      <c r="H208" s="253" t="s">
        <v>254</v>
      </c>
      <c r="I208" s="329"/>
      <c r="J208" s="329"/>
      <c r="K208" s="329"/>
      <c r="L208" s="329"/>
      <c r="M208" s="329"/>
      <c r="N208" s="337">
        <f t="shared" si="7"/>
        <v>0</v>
      </c>
      <c r="O208" s="296"/>
      <c r="P208" s="252"/>
      <c r="Q208" s="252"/>
    </row>
    <row r="209" spans="1:17" s="165" customFormat="1" x14ac:dyDescent="0.3">
      <c r="A209" s="354">
        <v>168</v>
      </c>
      <c r="B209" s="276">
        <v>7013</v>
      </c>
      <c r="C209" s="284" t="s">
        <v>818</v>
      </c>
      <c r="D209" s="281">
        <v>7</v>
      </c>
      <c r="E209" s="277" t="s">
        <v>247</v>
      </c>
      <c r="F209" s="284" t="s">
        <v>387</v>
      </c>
      <c r="G209" s="282" t="s">
        <v>25</v>
      </c>
      <c r="H209" s="284" t="s">
        <v>388</v>
      </c>
      <c r="I209" s="332"/>
      <c r="J209" s="332"/>
      <c r="K209" s="332"/>
      <c r="L209" s="332"/>
      <c r="M209" s="332"/>
      <c r="N209" s="337">
        <f t="shared" si="7"/>
        <v>0</v>
      </c>
      <c r="O209" s="296"/>
      <c r="P209" s="252"/>
      <c r="Q209" s="252"/>
    </row>
    <row r="210" spans="1:17" s="165" customFormat="1" x14ac:dyDescent="0.3">
      <c r="A210" s="354">
        <v>169</v>
      </c>
      <c r="B210" s="276">
        <v>7039</v>
      </c>
      <c r="C210" s="251" t="s">
        <v>775</v>
      </c>
      <c r="D210" s="281">
        <v>7</v>
      </c>
      <c r="E210" s="277" t="s">
        <v>247</v>
      </c>
      <c r="F210" s="255" t="s">
        <v>24</v>
      </c>
      <c r="G210" s="255" t="s">
        <v>25</v>
      </c>
      <c r="H210" s="255" t="s">
        <v>156</v>
      </c>
      <c r="I210" s="297"/>
      <c r="J210" s="297"/>
      <c r="K210" s="297"/>
      <c r="L210" s="297"/>
      <c r="M210" s="297"/>
      <c r="N210" s="337">
        <f t="shared" si="7"/>
        <v>0</v>
      </c>
      <c r="O210" s="296"/>
      <c r="P210" s="252"/>
      <c r="Q210" s="252"/>
    </row>
    <row r="211" spans="1:17" s="165" customFormat="1" x14ac:dyDescent="0.3">
      <c r="A211" s="354">
        <v>170</v>
      </c>
      <c r="B211" s="276">
        <v>7091</v>
      </c>
      <c r="C211" s="282" t="s">
        <v>729</v>
      </c>
      <c r="D211" s="281">
        <v>7</v>
      </c>
      <c r="E211" s="277" t="s">
        <v>247</v>
      </c>
      <c r="F211" s="275" t="s">
        <v>231</v>
      </c>
      <c r="G211" s="275" t="s">
        <v>152</v>
      </c>
      <c r="H211" s="280" t="s">
        <v>290</v>
      </c>
      <c r="I211" s="319"/>
      <c r="J211" s="319"/>
      <c r="K211" s="319"/>
      <c r="L211" s="319"/>
      <c r="M211" s="319"/>
      <c r="N211" s="337">
        <f t="shared" si="7"/>
        <v>0</v>
      </c>
      <c r="O211" s="296"/>
      <c r="P211" s="252"/>
      <c r="Q211" s="252"/>
    </row>
    <row r="212" spans="1:17" s="165" customFormat="1" x14ac:dyDescent="0.3">
      <c r="A212" s="354">
        <v>171</v>
      </c>
      <c r="B212" s="276">
        <v>7099</v>
      </c>
      <c r="C212" s="254" t="s">
        <v>815</v>
      </c>
      <c r="D212" s="281">
        <v>7</v>
      </c>
      <c r="E212" s="277" t="s">
        <v>247</v>
      </c>
      <c r="F212" s="251" t="s">
        <v>816</v>
      </c>
      <c r="G212" s="254" t="s">
        <v>132</v>
      </c>
      <c r="H212" s="254" t="s">
        <v>133</v>
      </c>
      <c r="I212" s="318"/>
      <c r="J212" s="318"/>
      <c r="K212" s="318"/>
      <c r="L212" s="318"/>
      <c r="M212" s="318"/>
      <c r="N212" s="337">
        <f t="shared" si="7"/>
        <v>0</v>
      </c>
      <c r="O212" s="296"/>
      <c r="P212" s="252"/>
      <c r="Q212" s="252"/>
    </row>
    <row r="213" spans="1:17" s="165" customFormat="1" x14ac:dyDescent="0.3">
      <c r="A213" s="354">
        <v>172</v>
      </c>
      <c r="B213" s="276">
        <v>7128</v>
      </c>
      <c r="C213" s="184" t="s">
        <v>800</v>
      </c>
      <c r="D213" s="279">
        <v>7</v>
      </c>
      <c r="E213" s="276" t="s">
        <v>247</v>
      </c>
      <c r="F213" s="275" t="s">
        <v>437</v>
      </c>
      <c r="G213" s="275" t="s">
        <v>331</v>
      </c>
      <c r="H213" s="295" t="s">
        <v>22</v>
      </c>
      <c r="I213" s="317"/>
      <c r="J213" s="317"/>
      <c r="K213" s="317"/>
      <c r="L213" s="317"/>
      <c r="M213" s="317"/>
      <c r="N213" s="337">
        <f t="shared" si="7"/>
        <v>0</v>
      </c>
      <c r="O213" s="296"/>
      <c r="P213" s="252"/>
      <c r="Q213" s="252"/>
    </row>
    <row r="214" spans="1:17" s="165" customFormat="1" ht="17.25" thickBot="1" x14ac:dyDescent="0.35">
      <c r="A214" s="354">
        <v>173</v>
      </c>
      <c r="B214" s="276">
        <v>7182</v>
      </c>
      <c r="C214" s="282" t="s">
        <v>739</v>
      </c>
      <c r="D214" s="281">
        <v>7</v>
      </c>
      <c r="E214" s="277" t="s">
        <v>247</v>
      </c>
      <c r="F214" s="255" t="s">
        <v>145</v>
      </c>
      <c r="G214" s="255" t="s">
        <v>311</v>
      </c>
      <c r="H214" s="275" t="s">
        <v>146</v>
      </c>
      <c r="I214" s="315"/>
      <c r="J214" s="315"/>
      <c r="K214" s="315"/>
      <c r="L214" s="315"/>
      <c r="M214" s="315"/>
      <c r="N214" s="337">
        <f t="shared" si="7"/>
        <v>0</v>
      </c>
      <c r="O214" s="296"/>
      <c r="P214" s="252"/>
      <c r="Q214" s="252"/>
    </row>
    <row r="215" spans="1:17" s="165" customFormat="1" ht="18" thickTop="1" thickBot="1" x14ac:dyDescent="0.35">
      <c r="A215" s="354">
        <v>174</v>
      </c>
      <c r="B215" s="276">
        <v>7186</v>
      </c>
      <c r="C215" s="284" t="s">
        <v>676</v>
      </c>
      <c r="D215" s="281">
        <v>7</v>
      </c>
      <c r="E215" s="277" t="s">
        <v>247</v>
      </c>
      <c r="F215" s="280" t="s">
        <v>677</v>
      </c>
      <c r="G215" s="275" t="s">
        <v>324</v>
      </c>
      <c r="H215" s="280" t="s">
        <v>186</v>
      </c>
      <c r="I215" s="319"/>
      <c r="J215" s="319"/>
      <c r="K215" s="319"/>
      <c r="L215" s="319"/>
      <c r="M215" s="319"/>
      <c r="N215" s="337">
        <f t="shared" si="7"/>
        <v>0</v>
      </c>
      <c r="O215" s="296"/>
      <c r="P215" s="252"/>
      <c r="Q215" s="259"/>
    </row>
    <row r="216" spans="1:17" ht="17.25" thickTop="1" x14ac:dyDescent="0.3"/>
  </sheetData>
  <sortState ref="A13:N210">
    <sortCondition descending="1" ref="E13:E210"/>
  </sortState>
  <mergeCells count="21">
    <mergeCell ref="A5:O5"/>
    <mergeCell ref="A6:O6"/>
    <mergeCell ref="A7:O7"/>
    <mergeCell ref="A8:O8"/>
    <mergeCell ref="B10:B11"/>
    <mergeCell ref="D10:D11"/>
    <mergeCell ref="E10:E11"/>
    <mergeCell ref="F10:F11"/>
    <mergeCell ref="G10:G11"/>
    <mergeCell ref="I10:I11"/>
    <mergeCell ref="M10:M11"/>
    <mergeCell ref="O10:O11"/>
    <mergeCell ref="K10:K11"/>
    <mergeCell ref="L10:L11"/>
    <mergeCell ref="J10:J11"/>
    <mergeCell ref="A39:O39"/>
    <mergeCell ref="A40:O40"/>
    <mergeCell ref="A41:O41"/>
    <mergeCell ref="A12:O12"/>
    <mergeCell ref="A13:O13"/>
    <mergeCell ref="A14:O14"/>
  </mergeCells>
  <pageMargins left="0" right="0" top="0" bottom="0" header="0.31496062992125984" footer="0.31496062992125984"/>
  <pageSetup paperSize="9" scale="7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209"/>
  <sheetViews>
    <sheetView topLeftCell="A8" zoomScale="110" zoomScaleNormal="110" workbookViewId="0">
      <pane ySplit="4" topLeftCell="A135" activePane="bottomLeft" state="frozen"/>
      <selection activeCell="A8" sqref="A8"/>
      <selection pane="bottomLeft" activeCell="Q16" sqref="Q16"/>
    </sheetView>
  </sheetViews>
  <sheetFormatPr defaultRowHeight="16.5" x14ac:dyDescent="0.3"/>
  <cols>
    <col min="1" max="1" width="5.7109375" style="138" customWidth="1"/>
    <col min="2" max="2" width="8.42578125" style="139" customWidth="1"/>
    <col min="3" max="3" width="23" style="139" customWidth="1"/>
    <col min="4" max="4" width="7.28515625" style="138" customWidth="1"/>
    <col min="5" max="5" width="8.5703125" style="140" customWidth="1"/>
    <col min="6" max="6" width="20" style="140" customWidth="1"/>
    <col min="7" max="7" width="13.28515625" style="141" customWidth="1"/>
    <col min="8" max="8" width="25.140625" style="142" customWidth="1"/>
    <col min="9" max="13" width="6.7109375" style="142" customWidth="1"/>
    <col min="14" max="14" width="10.42578125" style="139" customWidth="1"/>
    <col min="15" max="15" width="10.85546875" style="352" customWidth="1"/>
    <col min="16" max="16384" width="9.140625" style="139"/>
  </cols>
  <sheetData>
    <row r="1" spans="1:101" ht="18" customHeight="1" x14ac:dyDescent="0.3">
      <c r="A1" s="262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348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  <c r="AP1" s="262"/>
      <c r="AQ1" s="262"/>
      <c r="AR1" s="262"/>
      <c r="AS1" s="262"/>
      <c r="AT1" s="262"/>
      <c r="AU1" s="262"/>
      <c r="AV1" s="262"/>
      <c r="AW1" s="262"/>
      <c r="AX1" s="262"/>
      <c r="AY1" s="262"/>
      <c r="AZ1" s="262"/>
      <c r="BA1" s="262"/>
      <c r="BB1" s="262"/>
      <c r="BC1" s="262"/>
      <c r="BD1" s="262"/>
      <c r="BE1" s="262"/>
      <c r="BF1" s="262"/>
      <c r="BG1" s="262"/>
      <c r="BH1" s="262"/>
      <c r="BI1" s="262"/>
      <c r="BJ1" s="262"/>
      <c r="BK1" s="262"/>
      <c r="BL1" s="262"/>
      <c r="BM1" s="262"/>
      <c r="BN1" s="262"/>
      <c r="BO1" s="262"/>
      <c r="BP1" s="262"/>
      <c r="BQ1" s="262"/>
      <c r="BR1" s="262"/>
      <c r="BS1" s="262"/>
      <c r="BT1" s="262"/>
      <c r="BU1" s="262"/>
      <c r="BV1" s="262"/>
      <c r="BW1" s="262"/>
      <c r="BX1" s="262"/>
      <c r="BY1" s="262"/>
      <c r="BZ1" s="262"/>
      <c r="CA1" s="262"/>
      <c r="CB1" s="262"/>
      <c r="CC1" s="262"/>
      <c r="CD1" s="262"/>
      <c r="CE1" s="262"/>
      <c r="CF1" s="262"/>
      <c r="CG1" s="262"/>
      <c r="CH1" s="262"/>
      <c r="CI1" s="262"/>
      <c r="CJ1" s="262"/>
      <c r="CK1" s="262"/>
      <c r="CL1" s="262"/>
      <c r="CM1" s="262"/>
      <c r="CN1" s="262"/>
      <c r="CO1" s="262"/>
      <c r="CP1" s="262"/>
      <c r="CQ1" s="262"/>
      <c r="CR1" s="262"/>
      <c r="CS1" s="262"/>
      <c r="CT1" s="262"/>
      <c r="CU1" s="262"/>
      <c r="CV1" s="262"/>
      <c r="CW1" s="262"/>
    </row>
    <row r="2" spans="1:101" ht="19.5" customHeight="1" x14ac:dyDescent="0.3">
      <c r="A2" s="262"/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348"/>
      <c r="P2" s="262"/>
      <c r="Q2" s="262"/>
      <c r="R2" s="262"/>
      <c r="S2" s="262"/>
      <c r="T2" s="262"/>
      <c r="U2" s="262"/>
      <c r="V2" s="262"/>
      <c r="W2" s="262"/>
      <c r="X2" s="262"/>
      <c r="Y2" s="262"/>
      <c r="Z2" s="262"/>
      <c r="AA2" s="262"/>
      <c r="AB2" s="262"/>
      <c r="AC2" s="262"/>
      <c r="AD2" s="262"/>
      <c r="AE2" s="262"/>
      <c r="AF2" s="262"/>
      <c r="AG2" s="262"/>
      <c r="AH2" s="262"/>
      <c r="AI2" s="262"/>
      <c r="AJ2" s="262"/>
      <c r="AK2" s="262"/>
      <c r="AL2" s="262"/>
      <c r="AM2" s="262"/>
      <c r="AN2" s="262"/>
      <c r="AO2" s="262"/>
      <c r="AP2" s="262"/>
      <c r="AQ2" s="262"/>
      <c r="AR2" s="262"/>
      <c r="AS2" s="262"/>
      <c r="AT2" s="262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  <c r="BG2" s="262"/>
      <c r="BH2" s="262"/>
      <c r="BI2" s="262"/>
      <c r="BJ2" s="262"/>
      <c r="BK2" s="262"/>
      <c r="BL2" s="262"/>
      <c r="BM2" s="262"/>
      <c r="BN2" s="262"/>
      <c r="BO2" s="262"/>
      <c r="BP2" s="262"/>
      <c r="BQ2" s="262"/>
      <c r="BR2" s="262"/>
      <c r="BS2" s="262"/>
      <c r="BT2" s="262"/>
      <c r="BU2" s="262"/>
      <c r="BV2" s="262"/>
      <c r="BW2" s="262"/>
      <c r="BX2" s="262"/>
      <c r="BY2" s="262"/>
      <c r="BZ2" s="262"/>
      <c r="CA2" s="262"/>
      <c r="CB2" s="262"/>
      <c r="CC2" s="262"/>
      <c r="CD2" s="262"/>
      <c r="CE2" s="262"/>
      <c r="CF2" s="262"/>
      <c r="CG2" s="262"/>
      <c r="CH2" s="262"/>
      <c r="CI2" s="262"/>
      <c r="CJ2" s="262"/>
      <c r="CK2" s="262"/>
      <c r="CL2" s="262"/>
      <c r="CM2" s="262"/>
      <c r="CN2" s="262"/>
      <c r="CO2" s="262"/>
      <c r="CP2" s="262"/>
      <c r="CQ2" s="262"/>
      <c r="CR2" s="262"/>
      <c r="CS2" s="262"/>
      <c r="CT2" s="262"/>
      <c r="CU2" s="262"/>
      <c r="CV2" s="262"/>
      <c r="CW2" s="262"/>
    </row>
    <row r="3" spans="1:101" ht="19.5" customHeight="1" x14ac:dyDescent="0.3">
      <c r="A3" s="262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348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</row>
    <row r="4" spans="1:101" ht="14.25" hidden="1" customHeight="1" x14ac:dyDescent="0.3">
      <c r="A4" s="262"/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348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62"/>
      <c r="AG4" s="262"/>
      <c r="AH4" s="262"/>
      <c r="AI4" s="262"/>
      <c r="AJ4" s="262"/>
      <c r="AK4" s="262"/>
      <c r="AL4" s="262"/>
      <c r="AM4" s="262"/>
      <c r="AN4" s="262"/>
      <c r="AO4" s="262"/>
      <c r="AP4" s="262"/>
      <c r="AQ4" s="262"/>
      <c r="AR4" s="262"/>
      <c r="AS4" s="262"/>
      <c r="AT4" s="262"/>
      <c r="AU4" s="262"/>
      <c r="AV4" s="262"/>
      <c r="AW4" s="262"/>
      <c r="AX4" s="262"/>
      <c r="AY4" s="262"/>
      <c r="AZ4" s="262"/>
      <c r="BA4" s="262"/>
      <c r="BB4" s="262"/>
      <c r="BC4" s="262"/>
      <c r="BD4" s="262"/>
      <c r="BE4" s="262"/>
      <c r="BF4" s="262"/>
      <c r="BG4" s="262"/>
      <c r="BH4" s="262"/>
      <c r="BI4" s="262"/>
      <c r="BJ4" s="262"/>
      <c r="BK4" s="262"/>
      <c r="BL4" s="262"/>
      <c r="BM4" s="262"/>
      <c r="BN4" s="262"/>
      <c r="BO4" s="262"/>
      <c r="BP4" s="262"/>
      <c r="BQ4" s="262"/>
      <c r="BR4" s="262"/>
      <c r="BS4" s="262"/>
      <c r="BT4" s="262"/>
      <c r="BU4" s="262"/>
      <c r="BV4" s="262"/>
      <c r="BW4" s="262"/>
      <c r="BX4" s="262"/>
      <c r="BY4" s="262"/>
      <c r="BZ4" s="262"/>
      <c r="CA4" s="262"/>
      <c r="CB4" s="262"/>
      <c r="CC4" s="262"/>
      <c r="CD4" s="262"/>
      <c r="CE4" s="262"/>
      <c r="CF4" s="262"/>
      <c r="CG4" s="262"/>
      <c r="CH4" s="262"/>
      <c r="CI4" s="262"/>
      <c r="CJ4" s="262"/>
      <c r="CK4" s="262"/>
      <c r="CL4" s="262"/>
      <c r="CM4" s="262"/>
      <c r="CN4" s="262"/>
      <c r="CO4" s="262"/>
      <c r="CP4" s="262"/>
      <c r="CQ4" s="262"/>
      <c r="CR4" s="262"/>
      <c r="CS4" s="262"/>
      <c r="CT4" s="262"/>
      <c r="CU4" s="262"/>
      <c r="CV4" s="262"/>
      <c r="CW4" s="262"/>
    </row>
    <row r="5" spans="1:101" ht="18.75" x14ac:dyDescent="0.3">
      <c r="A5" s="384"/>
      <c r="B5" s="384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262"/>
      <c r="Q5" s="262"/>
      <c r="R5" s="262"/>
      <c r="S5" s="262"/>
      <c r="T5" s="262"/>
      <c r="U5" s="262"/>
      <c r="V5" s="265"/>
      <c r="W5" s="262"/>
      <c r="X5" s="262"/>
      <c r="Y5" s="262"/>
      <c r="Z5" s="262"/>
      <c r="AA5" s="262"/>
      <c r="AB5" s="262"/>
      <c r="AC5" s="262"/>
      <c r="AD5" s="262"/>
      <c r="AE5" s="262"/>
      <c r="AF5" s="262"/>
      <c r="AG5" s="262"/>
      <c r="AH5" s="262"/>
      <c r="AI5" s="262"/>
      <c r="AJ5" s="262"/>
      <c r="AK5" s="262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2"/>
      <c r="AY5" s="262"/>
      <c r="AZ5" s="262"/>
      <c r="BA5" s="262"/>
      <c r="BB5" s="262"/>
      <c r="BC5" s="262"/>
      <c r="BD5" s="262"/>
      <c r="BE5" s="262"/>
      <c r="BF5" s="262"/>
      <c r="BG5" s="262"/>
      <c r="BH5" s="262"/>
      <c r="BI5" s="262"/>
      <c r="BJ5" s="262"/>
      <c r="BK5" s="262"/>
      <c r="BL5" s="262"/>
      <c r="BM5" s="262"/>
      <c r="BN5" s="262"/>
      <c r="BO5" s="262"/>
      <c r="BP5" s="262"/>
      <c r="BQ5" s="262"/>
      <c r="BR5" s="262"/>
      <c r="BS5" s="262"/>
      <c r="BT5" s="262"/>
      <c r="BU5" s="262"/>
      <c r="BV5" s="262"/>
      <c r="BW5" s="262"/>
      <c r="BX5" s="262"/>
      <c r="BY5" s="262"/>
      <c r="BZ5" s="262"/>
      <c r="CA5" s="262"/>
      <c r="CB5" s="262"/>
      <c r="CC5" s="262"/>
      <c r="CD5" s="262"/>
      <c r="CE5" s="262"/>
      <c r="CF5" s="262"/>
      <c r="CG5" s="262"/>
      <c r="CH5" s="262"/>
      <c r="CI5" s="262"/>
      <c r="CJ5" s="262"/>
      <c r="CK5" s="262"/>
      <c r="CL5" s="262"/>
      <c r="CM5" s="262"/>
      <c r="CN5" s="262"/>
      <c r="CO5" s="262"/>
      <c r="CP5" s="262"/>
      <c r="CQ5" s="262"/>
      <c r="CR5" s="262"/>
      <c r="CS5" s="262"/>
      <c r="CT5" s="262"/>
      <c r="CU5" s="262"/>
      <c r="CV5" s="262"/>
      <c r="CW5" s="262"/>
    </row>
    <row r="6" spans="1:101" ht="18.75" x14ac:dyDescent="0.3">
      <c r="A6" s="384" t="s">
        <v>960</v>
      </c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262"/>
      <c r="Q6" s="262"/>
      <c r="R6" s="262"/>
      <c r="S6" s="262"/>
      <c r="T6" s="262"/>
      <c r="U6" s="262"/>
      <c r="V6" s="262"/>
      <c r="W6" s="262"/>
      <c r="X6" s="262"/>
      <c r="Y6" s="262"/>
      <c r="Z6" s="262"/>
      <c r="AA6" s="262"/>
      <c r="AB6" s="262"/>
      <c r="AC6" s="262"/>
      <c r="AD6" s="262"/>
      <c r="AE6" s="262"/>
      <c r="AF6" s="262"/>
      <c r="AG6" s="262"/>
      <c r="AH6" s="262"/>
      <c r="AI6" s="262"/>
      <c r="AJ6" s="262"/>
      <c r="AK6" s="262"/>
      <c r="AL6" s="262"/>
      <c r="AM6" s="262"/>
      <c r="AN6" s="262"/>
      <c r="AO6" s="262"/>
      <c r="AP6" s="262"/>
      <c r="AQ6" s="262"/>
      <c r="AR6" s="262"/>
      <c r="AS6" s="262"/>
      <c r="AT6" s="262"/>
      <c r="AU6" s="262"/>
      <c r="AV6" s="262"/>
      <c r="AW6" s="262"/>
      <c r="AX6" s="262"/>
      <c r="AY6" s="262"/>
      <c r="AZ6" s="262"/>
      <c r="BA6" s="262"/>
      <c r="BB6" s="262"/>
      <c r="BC6" s="262"/>
      <c r="BD6" s="262"/>
      <c r="BE6" s="262"/>
      <c r="BF6" s="262"/>
      <c r="BG6" s="262"/>
      <c r="BH6" s="262"/>
      <c r="BI6" s="262"/>
      <c r="BJ6" s="262"/>
      <c r="BK6" s="262"/>
      <c r="BL6" s="262"/>
      <c r="BM6" s="262"/>
      <c r="BN6" s="262"/>
      <c r="BO6" s="262"/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2"/>
      <c r="CD6" s="262"/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2"/>
      <c r="CT6" s="262"/>
      <c r="CU6" s="262"/>
      <c r="CV6" s="262"/>
      <c r="CW6" s="262"/>
    </row>
    <row r="7" spans="1:101" ht="18.75" x14ac:dyDescent="0.3">
      <c r="A7" s="384"/>
      <c r="B7" s="384"/>
      <c r="C7" s="384"/>
      <c r="D7" s="384"/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4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62"/>
      <c r="AM7" s="262"/>
      <c r="AN7" s="262"/>
      <c r="AO7" s="262"/>
      <c r="AP7" s="262"/>
      <c r="AQ7" s="262"/>
      <c r="AR7" s="262"/>
      <c r="AS7" s="262"/>
      <c r="AT7" s="262"/>
      <c r="AU7" s="262"/>
      <c r="AV7" s="262"/>
      <c r="AW7" s="262"/>
      <c r="AX7" s="262"/>
      <c r="AY7" s="262"/>
      <c r="AZ7" s="262"/>
      <c r="BA7" s="262"/>
      <c r="BB7" s="262"/>
      <c r="BC7" s="262"/>
      <c r="BD7" s="262"/>
      <c r="BE7" s="262"/>
      <c r="BF7" s="262"/>
      <c r="BG7" s="262"/>
      <c r="BH7" s="262"/>
      <c r="BI7" s="262"/>
      <c r="BJ7" s="262"/>
      <c r="BK7" s="262"/>
      <c r="BL7" s="262"/>
      <c r="BM7" s="262"/>
      <c r="BN7" s="262"/>
      <c r="BO7" s="262"/>
      <c r="BP7" s="262"/>
      <c r="BQ7" s="262"/>
      <c r="BR7" s="262"/>
      <c r="BS7" s="262"/>
      <c r="BT7" s="262"/>
      <c r="BU7" s="262"/>
      <c r="BV7" s="262"/>
      <c r="BW7" s="262"/>
      <c r="BX7" s="262"/>
      <c r="BY7" s="262"/>
      <c r="BZ7" s="262"/>
      <c r="CA7" s="262"/>
      <c r="CB7" s="262"/>
      <c r="CC7" s="262"/>
      <c r="CD7" s="262"/>
      <c r="CE7" s="262"/>
      <c r="CF7" s="262"/>
      <c r="CG7" s="262"/>
      <c r="CH7" s="262"/>
      <c r="CI7" s="262"/>
      <c r="CJ7" s="262"/>
      <c r="CK7" s="262"/>
      <c r="CL7" s="262"/>
      <c r="CM7" s="262"/>
      <c r="CN7" s="262"/>
      <c r="CO7" s="262"/>
      <c r="CP7" s="262"/>
      <c r="CQ7" s="262"/>
      <c r="CR7" s="262"/>
      <c r="CS7" s="262"/>
      <c r="CT7" s="262"/>
      <c r="CU7" s="262"/>
      <c r="CV7" s="262"/>
      <c r="CW7" s="262"/>
    </row>
    <row r="8" spans="1:101" x14ac:dyDescent="0.3">
      <c r="A8" s="403"/>
      <c r="B8" s="403"/>
      <c r="C8" s="403"/>
      <c r="D8" s="403"/>
      <c r="E8" s="403"/>
      <c r="F8" s="403"/>
      <c r="G8" s="403"/>
      <c r="H8" s="403"/>
      <c r="I8" s="403"/>
      <c r="J8" s="403"/>
      <c r="K8" s="403"/>
      <c r="L8" s="403"/>
      <c r="M8" s="403"/>
      <c r="N8" s="403"/>
      <c r="O8" s="403"/>
      <c r="P8" s="262"/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</row>
    <row r="9" spans="1:101" ht="17.25" thickBot="1" x14ac:dyDescent="0.35">
      <c r="A9" s="266"/>
      <c r="B9" s="294"/>
      <c r="C9" s="266"/>
      <c r="D9" s="266"/>
      <c r="E9" s="266"/>
      <c r="F9" s="266"/>
      <c r="G9" s="266"/>
      <c r="H9" s="266"/>
      <c r="I9" s="291"/>
      <c r="J9" s="291"/>
      <c r="K9" s="291"/>
      <c r="L9" s="291"/>
      <c r="M9" s="291"/>
      <c r="N9" s="291"/>
      <c r="O9" s="349"/>
      <c r="P9" s="262"/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</row>
    <row r="10" spans="1:101" ht="18" customHeight="1" thickTop="1" thickBot="1" x14ac:dyDescent="0.35">
      <c r="A10" s="267" t="s">
        <v>956</v>
      </c>
      <c r="B10" s="385" t="s">
        <v>0</v>
      </c>
      <c r="C10" s="268" t="s">
        <v>1</v>
      </c>
      <c r="D10" s="387" t="s">
        <v>9</v>
      </c>
      <c r="E10" s="388" t="s">
        <v>955</v>
      </c>
      <c r="F10" s="389" t="s">
        <v>2</v>
      </c>
      <c r="G10" s="391" t="s">
        <v>18</v>
      </c>
      <c r="H10" s="269" t="s">
        <v>3</v>
      </c>
      <c r="I10" s="385" t="s">
        <v>948</v>
      </c>
      <c r="J10" s="385" t="s">
        <v>949</v>
      </c>
      <c r="K10" s="385" t="s">
        <v>950</v>
      </c>
      <c r="L10" s="385" t="s">
        <v>951</v>
      </c>
      <c r="M10" s="385" t="s">
        <v>952</v>
      </c>
      <c r="N10" s="270" t="s">
        <v>953</v>
      </c>
      <c r="O10" s="392" t="s">
        <v>998</v>
      </c>
      <c r="P10" s="262"/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</row>
    <row r="11" spans="1:101" ht="18" thickTop="1" thickBot="1" x14ac:dyDescent="0.35">
      <c r="A11" s="271" t="s">
        <v>957</v>
      </c>
      <c r="B11" s="386"/>
      <c r="C11" s="272" t="s">
        <v>5</v>
      </c>
      <c r="D11" s="387"/>
      <c r="E11" s="388"/>
      <c r="F11" s="390"/>
      <c r="G11" s="391"/>
      <c r="H11" s="273" t="s">
        <v>6</v>
      </c>
      <c r="I11" s="386"/>
      <c r="J11" s="386"/>
      <c r="K11" s="386"/>
      <c r="L11" s="386"/>
      <c r="M11" s="386"/>
      <c r="N11" s="274" t="s">
        <v>954</v>
      </c>
      <c r="O11" s="393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</row>
    <row r="12" spans="1:101" s="264" customFormat="1" ht="17.25" thickTop="1" x14ac:dyDescent="0.3">
      <c r="A12" s="409"/>
      <c r="B12" s="410"/>
      <c r="C12" s="410"/>
      <c r="D12" s="410"/>
      <c r="E12" s="410"/>
      <c r="F12" s="410"/>
      <c r="G12" s="410"/>
      <c r="H12" s="410"/>
      <c r="I12" s="410"/>
      <c r="J12" s="410"/>
      <c r="K12" s="410"/>
      <c r="L12" s="410"/>
      <c r="M12" s="410"/>
      <c r="N12" s="410"/>
      <c r="O12" s="410"/>
      <c r="P12" s="262"/>
      <c r="Q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</row>
    <row r="13" spans="1:101" s="264" customFormat="1" x14ac:dyDescent="0.3">
      <c r="A13" s="394" t="s">
        <v>997</v>
      </c>
      <c r="B13" s="396"/>
      <c r="C13" s="396"/>
      <c r="D13" s="396"/>
      <c r="E13" s="396"/>
      <c r="F13" s="396"/>
      <c r="G13" s="396"/>
      <c r="H13" s="396"/>
      <c r="I13" s="396"/>
      <c r="J13" s="396"/>
      <c r="K13" s="396"/>
      <c r="L13" s="396"/>
      <c r="M13" s="396"/>
      <c r="N13" s="396"/>
      <c r="O13" s="396"/>
      <c r="P13" s="262"/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</row>
    <row r="14" spans="1:101" s="264" customFormat="1" x14ac:dyDescent="0.3">
      <c r="A14" s="394"/>
      <c r="B14" s="396"/>
      <c r="C14" s="396"/>
      <c r="D14" s="396"/>
      <c r="E14" s="396"/>
      <c r="F14" s="396"/>
      <c r="G14" s="396"/>
      <c r="H14" s="396"/>
      <c r="I14" s="396"/>
      <c r="J14" s="396"/>
      <c r="K14" s="396"/>
      <c r="L14" s="396"/>
      <c r="M14" s="396"/>
      <c r="N14" s="396"/>
      <c r="O14" s="396"/>
      <c r="P14" s="262"/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</row>
    <row r="15" spans="1:101" s="165" customFormat="1" ht="17.25" customHeight="1" x14ac:dyDescent="0.3">
      <c r="A15" s="276">
        <v>1</v>
      </c>
      <c r="B15" s="276">
        <v>8005</v>
      </c>
      <c r="C15" s="253" t="s">
        <v>26</v>
      </c>
      <c r="D15" s="279">
        <v>8</v>
      </c>
      <c r="E15" s="277" t="s">
        <v>247</v>
      </c>
      <c r="F15" s="251" t="s">
        <v>333</v>
      </c>
      <c r="G15" s="254" t="s">
        <v>334</v>
      </c>
      <c r="H15" s="254" t="s">
        <v>27</v>
      </c>
      <c r="I15" s="318">
        <v>20</v>
      </c>
      <c r="J15" s="318">
        <v>20</v>
      </c>
      <c r="K15" s="318">
        <v>20</v>
      </c>
      <c r="L15" s="318">
        <v>20</v>
      </c>
      <c r="M15" s="318">
        <v>20</v>
      </c>
      <c r="N15" s="314">
        <f t="shared" ref="N15" si="0">SUM(I15:M15)</f>
        <v>100</v>
      </c>
      <c r="O15" s="350" t="s">
        <v>996</v>
      </c>
      <c r="P15" s="278"/>
      <c r="Q15" s="278"/>
      <c r="R15" s="278"/>
      <c r="S15" s="278"/>
      <c r="T15" s="278"/>
      <c r="U15" s="278"/>
      <c r="V15" s="278"/>
      <c r="W15" s="278"/>
      <c r="X15" s="278"/>
      <c r="Y15" s="278"/>
      <c r="Z15" s="278"/>
      <c r="AA15" s="278"/>
      <c r="AB15" s="278"/>
      <c r="AC15" s="278"/>
      <c r="AD15" s="278"/>
      <c r="AE15" s="278"/>
      <c r="AF15" s="278"/>
      <c r="AG15" s="278"/>
      <c r="AH15" s="278"/>
      <c r="AI15" s="278"/>
      <c r="AJ15" s="278"/>
      <c r="AK15" s="278"/>
      <c r="AL15" s="278"/>
      <c r="AM15" s="278"/>
      <c r="AN15" s="278"/>
      <c r="AO15" s="278"/>
      <c r="AP15" s="278"/>
      <c r="AQ15" s="278"/>
      <c r="AR15" s="278"/>
      <c r="AS15" s="278"/>
      <c r="AT15" s="278"/>
      <c r="AU15" s="278"/>
      <c r="AV15" s="278"/>
      <c r="AW15" s="278"/>
      <c r="AX15" s="278"/>
      <c r="AY15" s="278"/>
      <c r="AZ15" s="278"/>
      <c r="BA15" s="278"/>
      <c r="BB15" s="278"/>
      <c r="BC15" s="278"/>
      <c r="BD15" s="278"/>
      <c r="BE15" s="278"/>
      <c r="BF15" s="278"/>
      <c r="BG15" s="278"/>
      <c r="BH15" s="278"/>
      <c r="BI15" s="278"/>
      <c r="BJ15" s="278"/>
      <c r="BK15" s="278"/>
      <c r="BL15" s="278"/>
      <c r="BM15" s="278"/>
      <c r="BN15" s="278"/>
      <c r="BO15" s="278"/>
      <c r="BP15" s="278"/>
      <c r="BQ15" s="278"/>
      <c r="BR15" s="278"/>
      <c r="BS15" s="278"/>
      <c r="BT15" s="278"/>
      <c r="BU15" s="278"/>
      <c r="BV15" s="278"/>
      <c r="BW15" s="278"/>
      <c r="BX15" s="278"/>
      <c r="BY15" s="278"/>
      <c r="BZ15" s="278"/>
      <c r="CA15" s="278"/>
      <c r="CB15" s="278"/>
      <c r="CC15" s="278"/>
      <c r="CD15" s="278"/>
      <c r="CE15" s="278"/>
      <c r="CF15" s="278"/>
      <c r="CG15" s="278"/>
      <c r="CH15" s="278"/>
      <c r="CI15" s="278"/>
      <c r="CJ15" s="278"/>
      <c r="CK15" s="278"/>
      <c r="CL15" s="278"/>
      <c r="CM15" s="278"/>
      <c r="CN15" s="278"/>
      <c r="CO15" s="278"/>
      <c r="CP15" s="278"/>
      <c r="CQ15" s="278"/>
      <c r="CR15" s="278"/>
      <c r="CS15" s="278"/>
      <c r="CT15" s="278"/>
      <c r="CU15" s="278"/>
      <c r="CV15" s="278"/>
      <c r="CW15" s="278"/>
    </row>
    <row r="16" spans="1:101" s="165" customFormat="1" ht="17.25" customHeight="1" x14ac:dyDescent="0.3">
      <c r="A16" s="276">
        <v>2</v>
      </c>
      <c r="B16" s="276">
        <v>8023</v>
      </c>
      <c r="C16" s="280" t="s">
        <v>82</v>
      </c>
      <c r="D16" s="287">
        <v>8</v>
      </c>
      <c r="E16" s="277" t="s">
        <v>247</v>
      </c>
      <c r="F16" s="284" t="s">
        <v>42</v>
      </c>
      <c r="G16" s="282" t="s">
        <v>25</v>
      </c>
      <c r="H16" s="284" t="s">
        <v>43</v>
      </c>
      <c r="I16" s="319">
        <v>20</v>
      </c>
      <c r="J16" s="319">
        <v>20</v>
      </c>
      <c r="K16" s="319">
        <v>20</v>
      </c>
      <c r="L16" s="319">
        <v>17</v>
      </c>
      <c r="M16" s="319">
        <v>10</v>
      </c>
      <c r="N16" s="314">
        <f t="shared" ref="N16:N47" si="1">SUM(I16:M16)</f>
        <v>87</v>
      </c>
      <c r="O16" s="350" t="s">
        <v>996</v>
      </c>
      <c r="P16" s="278"/>
      <c r="Q16" s="278"/>
      <c r="R16" s="278"/>
      <c r="S16" s="278"/>
      <c r="T16" s="278"/>
      <c r="U16" s="278"/>
      <c r="V16" s="278"/>
      <c r="W16" s="278"/>
      <c r="X16" s="278"/>
      <c r="Y16" s="278"/>
      <c r="Z16" s="278"/>
      <c r="AA16" s="278"/>
      <c r="AB16" s="278"/>
      <c r="AC16" s="278"/>
      <c r="AD16" s="278"/>
      <c r="AE16" s="278"/>
      <c r="AF16" s="278"/>
      <c r="AG16" s="278"/>
      <c r="AH16" s="278"/>
      <c r="AI16" s="278"/>
      <c r="AJ16" s="278"/>
      <c r="AK16" s="278"/>
      <c r="AL16" s="278"/>
      <c r="AM16" s="278"/>
      <c r="AN16" s="278"/>
      <c r="AO16" s="278"/>
      <c r="AP16" s="278"/>
      <c r="AQ16" s="278"/>
      <c r="AR16" s="278"/>
      <c r="AS16" s="278"/>
      <c r="AT16" s="278"/>
      <c r="AU16" s="278"/>
      <c r="AV16" s="278"/>
      <c r="AW16" s="278"/>
      <c r="AX16" s="278"/>
      <c r="AY16" s="278"/>
      <c r="AZ16" s="278"/>
      <c r="BA16" s="278"/>
      <c r="BB16" s="278"/>
      <c r="BC16" s="278"/>
      <c r="BD16" s="278"/>
      <c r="BE16" s="278"/>
      <c r="BF16" s="278"/>
      <c r="BG16" s="278"/>
      <c r="BH16" s="278"/>
      <c r="BI16" s="278"/>
      <c r="BJ16" s="278"/>
      <c r="BK16" s="278"/>
      <c r="BL16" s="278"/>
      <c r="BM16" s="278"/>
      <c r="BN16" s="278"/>
      <c r="BO16" s="278"/>
      <c r="BP16" s="278"/>
      <c r="BQ16" s="278"/>
      <c r="BR16" s="278"/>
      <c r="BS16" s="278"/>
      <c r="BT16" s="278"/>
      <c r="BU16" s="278"/>
      <c r="BV16" s="278"/>
      <c r="BW16" s="278"/>
      <c r="BX16" s="278"/>
      <c r="BY16" s="278"/>
      <c r="BZ16" s="278"/>
      <c r="CA16" s="278"/>
      <c r="CB16" s="278"/>
      <c r="CC16" s="278"/>
      <c r="CD16" s="278"/>
      <c r="CE16" s="278"/>
      <c r="CF16" s="278"/>
      <c r="CG16" s="278"/>
      <c r="CH16" s="278"/>
      <c r="CI16" s="278"/>
      <c r="CJ16" s="278"/>
      <c r="CK16" s="278"/>
      <c r="CL16" s="278"/>
      <c r="CM16" s="278"/>
      <c r="CN16" s="278"/>
      <c r="CO16" s="278"/>
      <c r="CP16" s="278"/>
      <c r="CQ16" s="278"/>
      <c r="CR16" s="278"/>
      <c r="CS16" s="278"/>
      <c r="CT16" s="278"/>
      <c r="CU16" s="278"/>
      <c r="CV16" s="278"/>
      <c r="CW16" s="278"/>
    </row>
    <row r="17" spans="1:101" s="165" customFormat="1" ht="17.25" customHeight="1" x14ac:dyDescent="0.3">
      <c r="A17" s="276">
        <v>3</v>
      </c>
      <c r="B17" s="276">
        <v>8031</v>
      </c>
      <c r="C17" s="255" t="s">
        <v>73</v>
      </c>
      <c r="D17" s="287">
        <v>8</v>
      </c>
      <c r="E17" s="277" t="s">
        <v>247</v>
      </c>
      <c r="F17" s="251" t="s">
        <v>74</v>
      </c>
      <c r="G17" s="251" t="s">
        <v>48</v>
      </c>
      <c r="H17" s="251" t="s">
        <v>75</v>
      </c>
      <c r="I17" s="316">
        <v>20</v>
      </c>
      <c r="J17" s="316">
        <v>20</v>
      </c>
      <c r="K17" s="316">
        <v>20</v>
      </c>
      <c r="L17" s="316">
        <v>4</v>
      </c>
      <c r="M17" s="316">
        <v>20</v>
      </c>
      <c r="N17" s="314">
        <f t="shared" si="1"/>
        <v>84</v>
      </c>
      <c r="O17" s="350" t="s">
        <v>996</v>
      </c>
      <c r="P17" s="278"/>
      <c r="Q17" s="278"/>
      <c r="R17" s="278"/>
      <c r="S17" s="278"/>
      <c r="T17" s="278"/>
      <c r="U17" s="278"/>
      <c r="V17" s="278"/>
      <c r="W17" s="278"/>
      <c r="X17" s="278"/>
      <c r="Y17" s="278"/>
      <c r="Z17" s="278"/>
      <c r="AA17" s="278"/>
      <c r="AB17" s="278"/>
      <c r="AC17" s="278"/>
      <c r="AD17" s="278"/>
      <c r="AE17" s="278"/>
      <c r="AF17" s="278"/>
      <c r="AG17" s="278"/>
      <c r="AH17" s="278"/>
      <c r="AI17" s="278"/>
      <c r="AJ17" s="278"/>
      <c r="AK17" s="278"/>
      <c r="AL17" s="278"/>
      <c r="AM17" s="278"/>
      <c r="AN17" s="278"/>
      <c r="AO17" s="278"/>
      <c r="AP17" s="278"/>
      <c r="AQ17" s="278"/>
      <c r="AR17" s="278"/>
      <c r="AS17" s="278"/>
      <c r="AT17" s="278"/>
      <c r="AU17" s="278"/>
      <c r="AV17" s="278"/>
      <c r="AW17" s="278"/>
      <c r="AX17" s="278"/>
      <c r="AY17" s="278"/>
      <c r="AZ17" s="278"/>
      <c r="BA17" s="278"/>
      <c r="BB17" s="278"/>
      <c r="BC17" s="278"/>
      <c r="BD17" s="278"/>
      <c r="BE17" s="278"/>
      <c r="BF17" s="278"/>
      <c r="BG17" s="278"/>
      <c r="BH17" s="278"/>
      <c r="BI17" s="278"/>
      <c r="BJ17" s="278"/>
      <c r="BK17" s="278"/>
      <c r="BL17" s="278"/>
      <c r="BM17" s="278"/>
      <c r="BN17" s="278"/>
      <c r="BO17" s="278"/>
      <c r="BP17" s="278"/>
      <c r="BQ17" s="278"/>
      <c r="BR17" s="278"/>
      <c r="BS17" s="278"/>
      <c r="BT17" s="278"/>
      <c r="BU17" s="278"/>
      <c r="BV17" s="278"/>
      <c r="BW17" s="278"/>
      <c r="BX17" s="278"/>
      <c r="BY17" s="278"/>
      <c r="BZ17" s="278"/>
      <c r="CA17" s="278"/>
      <c r="CB17" s="278"/>
      <c r="CC17" s="278"/>
      <c r="CD17" s="278"/>
      <c r="CE17" s="278"/>
      <c r="CF17" s="278"/>
      <c r="CG17" s="278"/>
      <c r="CH17" s="278"/>
      <c r="CI17" s="278"/>
      <c r="CJ17" s="278"/>
      <c r="CK17" s="278"/>
      <c r="CL17" s="278"/>
      <c r="CM17" s="278"/>
      <c r="CN17" s="278"/>
      <c r="CO17" s="278"/>
      <c r="CP17" s="278"/>
      <c r="CQ17" s="278"/>
      <c r="CR17" s="278"/>
      <c r="CS17" s="278"/>
      <c r="CT17" s="278"/>
      <c r="CU17" s="278"/>
      <c r="CV17" s="278"/>
      <c r="CW17" s="278"/>
    </row>
    <row r="18" spans="1:101" s="165" customFormat="1" ht="17.25" customHeight="1" x14ac:dyDescent="0.3">
      <c r="A18" s="276">
        <v>4</v>
      </c>
      <c r="B18" s="276">
        <v>8119</v>
      </c>
      <c r="C18" s="275" t="s">
        <v>865</v>
      </c>
      <c r="D18" s="287">
        <v>8</v>
      </c>
      <c r="E18" s="277" t="s">
        <v>247</v>
      </c>
      <c r="F18" s="282" t="s">
        <v>100</v>
      </c>
      <c r="G18" s="251" t="s">
        <v>257</v>
      </c>
      <c r="H18" s="282" t="s">
        <v>101</v>
      </c>
      <c r="I18" s="315">
        <v>20</v>
      </c>
      <c r="J18" s="315">
        <v>20</v>
      </c>
      <c r="K18" s="315">
        <v>19</v>
      </c>
      <c r="L18" s="315">
        <v>3</v>
      </c>
      <c r="M18" s="315">
        <v>20</v>
      </c>
      <c r="N18" s="314">
        <f t="shared" si="1"/>
        <v>82</v>
      </c>
      <c r="O18" s="350" t="s">
        <v>996</v>
      </c>
      <c r="P18" s="278"/>
      <c r="Q18" s="278"/>
      <c r="R18" s="278"/>
      <c r="S18" s="278"/>
      <c r="T18" s="278"/>
      <c r="U18" s="278"/>
      <c r="V18" s="278"/>
      <c r="W18" s="278"/>
      <c r="X18" s="278"/>
      <c r="Y18" s="278"/>
      <c r="Z18" s="278"/>
      <c r="AA18" s="278"/>
      <c r="AB18" s="278"/>
      <c r="AC18" s="278"/>
      <c r="AD18" s="278"/>
      <c r="AE18" s="278"/>
      <c r="AF18" s="278"/>
      <c r="AG18" s="278"/>
      <c r="AH18" s="278"/>
      <c r="AI18" s="278"/>
      <c r="AJ18" s="278"/>
      <c r="AK18" s="278"/>
      <c r="AL18" s="278"/>
      <c r="AM18" s="278"/>
      <c r="AN18" s="278"/>
      <c r="AO18" s="278"/>
      <c r="AP18" s="278"/>
      <c r="AQ18" s="278"/>
      <c r="AR18" s="278"/>
      <c r="AS18" s="278"/>
      <c r="AT18" s="278"/>
      <c r="AU18" s="278"/>
      <c r="AV18" s="278"/>
      <c r="AW18" s="278"/>
      <c r="AX18" s="278"/>
      <c r="AY18" s="278"/>
      <c r="AZ18" s="278"/>
      <c r="BA18" s="278"/>
      <c r="BB18" s="278"/>
      <c r="BC18" s="278"/>
      <c r="BD18" s="278"/>
      <c r="BE18" s="278"/>
      <c r="BF18" s="278"/>
      <c r="BG18" s="278"/>
      <c r="BH18" s="278"/>
      <c r="BI18" s="278"/>
      <c r="BJ18" s="278"/>
      <c r="BK18" s="278"/>
      <c r="BL18" s="278"/>
      <c r="BM18" s="278"/>
      <c r="BN18" s="278"/>
      <c r="BO18" s="278"/>
      <c r="BP18" s="278"/>
      <c r="BQ18" s="278"/>
      <c r="BR18" s="278"/>
      <c r="BS18" s="278"/>
      <c r="BT18" s="278"/>
      <c r="BU18" s="278"/>
      <c r="BV18" s="278"/>
      <c r="BW18" s="278"/>
      <c r="BX18" s="278"/>
      <c r="BY18" s="278"/>
      <c r="BZ18" s="278"/>
      <c r="CA18" s="278"/>
      <c r="CB18" s="278"/>
      <c r="CC18" s="278"/>
      <c r="CD18" s="278"/>
      <c r="CE18" s="278"/>
      <c r="CF18" s="278"/>
      <c r="CG18" s="278"/>
      <c r="CH18" s="278"/>
      <c r="CI18" s="278"/>
      <c r="CJ18" s="278"/>
      <c r="CK18" s="278"/>
      <c r="CL18" s="278"/>
      <c r="CM18" s="278"/>
      <c r="CN18" s="278"/>
      <c r="CO18" s="278"/>
      <c r="CP18" s="278"/>
      <c r="CQ18" s="278"/>
      <c r="CR18" s="278"/>
      <c r="CS18" s="278"/>
      <c r="CT18" s="278"/>
      <c r="CU18" s="278"/>
      <c r="CV18" s="278"/>
      <c r="CW18" s="278"/>
    </row>
    <row r="19" spans="1:101" s="165" customFormat="1" ht="17.25" customHeight="1" x14ac:dyDescent="0.3">
      <c r="A19" s="276">
        <v>5</v>
      </c>
      <c r="B19" s="276">
        <v>8045</v>
      </c>
      <c r="C19" s="324" t="s">
        <v>909</v>
      </c>
      <c r="D19" s="293">
        <v>8</v>
      </c>
      <c r="E19" s="289" t="s">
        <v>247</v>
      </c>
      <c r="F19" s="289" t="s">
        <v>387</v>
      </c>
      <c r="G19" s="325" t="s">
        <v>25</v>
      </c>
      <c r="H19" s="325" t="s">
        <v>388</v>
      </c>
      <c r="I19" s="320">
        <v>20</v>
      </c>
      <c r="J19" s="320">
        <v>20</v>
      </c>
      <c r="K19" s="320">
        <v>18</v>
      </c>
      <c r="L19" s="320">
        <v>2</v>
      </c>
      <c r="M19" s="320">
        <v>20</v>
      </c>
      <c r="N19" s="314">
        <f t="shared" si="1"/>
        <v>80</v>
      </c>
      <c r="O19" s="350" t="s">
        <v>996</v>
      </c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2"/>
      <c r="AJ19" s="252"/>
      <c r="AK19" s="252"/>
      <c r="AL19" s="252"/>
      <c r="AM19" s="252"/>
      <c r="AN19" s="252"/>
      <c r="AO19" s="252"/>
      <c r="AP19" s="252"/>
      <c r="AQ19" s="252"/>
      <c r="AR19" s="252"/>
      <c r="AS19" s="252"/>
      <c r="AT19" s="252"/>
      <c r="AU19" s="252"/>
      <c r="AV19" s="252"/>
      <c r="AW19" s="252"/>
      <c r="AX19" s="252"/>
      <c r="AY19" s="252"/>
      <c r="AZ19" s="252"/>
      <c r="BA19" s="252"/>
      <c r="BB19" s="252"/>
      <c r="BC19" s="252"/>
      <c r="BD19" s="252"/>
      <c r="BE19" s="252"/>
      <c r="BF19" s="252"/>
      <c r="BG19" s="252"/>
      <c r="BH19" s="252"/>
      <c r="BI19" s="252"/>
      <c r="BJ19" s="252"/>
      <c r="BK19" s="252"/>
      <c r="BL19" s="252"/>
      <c r="BM19" s="252"/>
      <c r="BN19" s="252"/>
      <c r="BO19" s="252"/>
      <c r="BP19" s="252"/>
      <c r="BQ19" s="252"/>
      <c r="BR19" s="252"/>
      <c r="BS19" s="252"/>
      <c r="BT19" s="252"/>
      <c r="BU19" s="252"/>
      <c r="BV19" s="252"/>
      <c r="BW19" s="252"/>
      <c r="BX19" s="252"/>
      <c r="BY19" s="252"/>
      <c r="BZ19" s="252"/>
      <c r="CA19" s="252"/>
      <c r="CB19" s="252"/>
      <c r="CC19" s="252"/>
      <c r="CD19" s="252"/>
      <c r="CE19" s="252"/>
      <c r="CF19" s="252"/>
      <c r="CG19" s="252"/>
      <c r="CH19" s="252"/>
      <c r="CI19" s="252"/>
      <c r="CJ19" s="252"/>
      <c r="CK19" s="252"/>
      <c r="CL19" s="252"/>
      <c r="CM19" s="252"/>
      <c r="CN19" s="252"/>
      <c r="CO19" s="252"/>
      <c r="CP19" s="252"/>
      <c r="CQ19" s="252"/>
      <c r="CR19" s="252"/>
      <c r="CS19" s="252"/>
      <c r="CT19" s="252"/>
      <c r="CU19" s="252"/>
      <c r="CV19" s="252"/>
      <c r="CW19" s="252"/>
    </row>
    <row r="20" spans="1:101" s="165" customFormat="1" ht="17.25" customHeight="1" x14ac:dyDescent="0.3">
      <c r="A20" s="276">
        <v>6</v>
      </c>
      <c r="B20" s="276">
        <v>8059</v>
      </c>
      <c r="C20" s="286" t="s">
        <v>890</v>
      </c>
      <c r="D20" s="287">
        <v>8</v>
      </c>
      <c r="E20" s="277" t="s">
        <v>247</v>
      </c>
      <c r="F20" s="285" t="s">
        <v>785</v>
      </c>
      <c r="G20" s="251" t="s">
        <v>39</v>
      </c>
      <c r="H20" s="285" t="s">
        <v>891</v>
      </c>
      <c r="I20" s="321">
        <v>20</v>
      </c>
      <c r="J20" s="321">
        <v>19</v>
      </c>
      <c r="K20" s="321">
        <v>20</v>
      </c>
      <c r="L20" s="321">
        <v>1</v>
      </c>
      <c r="M20" s="321">
        <v>20</v>
      </c>
      <c r="N20" s="314">
        <f t="shared" si="1"/>
        <v>80</v>
      </c>
      <c r="O20" s="350" t="s">
        <v>996</v>
      </c>
      <c r="P20" s="252"/>
      <c r="Q20" s="252"/>
      <c r="R20" s="252"/>
      <c r="S20" s="252"/>
      <c r="T20" s="252"/>
      <c r="U20" s="252"/>
      <c r="V20" s="252"/>
      <c r="W20" s="252"/>
      <c r="X20" s="252"/>
      <c r="Y20" s="252"/>
      <c r="Z20" s="252"/>
      <c r="AA20" s="252"/>
      <c r="AB20" s="252"/>
      <c r="AC20" s="252"/>
      <c r="AD20" s="252"/>
      <c r="AE20" s="252"/>
      <c r="AF20" s="252"/>
      <c r="AG20" s="252"/>
      <c r="AH20" s="252"/>
      <c r="AI20" s="252"/>
      <c r="AJ20" s="252"/>
      <c r="AK20" s="252"/>
      <c r="AL20" s="252"/>
      <c r="AM20" s="252"/>
      <c r="AN20" s="252"/>
      <c r="AO20" s="252"/>
      <c r="AP20" s="252"/>
      <c r="AQ20" s="252"/>
      <c r="AR20" s="252"/>
      <c r="AS20" s="252"/>
      <c r="AT20" s="252"/>
      <c r="AU20" s="252"/>
      <c r="AV20" s="252"/>
      <c r="AW20" s="252"/>
      <c r="AX20" s="252"/>
      <c r="AY20" s="252"/>
      <c r="AZ20" s="252"/>
      <c r="BA20" s="252"/>
      <c r="BB20" s="252"/>
      <c r="BC20" s="252"/>
      <c r="BD20" s="252"/>
      <c r="BE20" s="252"/>
      <c r="BF20" s="252"/>
      <c r="BG20" s="252"/>
      <c r="BH20" s="252"/>
      <c r="BI20" s="252"/>
      <c r="BJ20" s="252"/>
      <c r="BK20" s="252"/>
      <c r="BL20" s="252"/>
      <c r="BM20" s="252"/>
      <c r="BN20" s="252"/>
      <c r="BO20" s="252"/>
      <c r="BP20" s="252"/>
      <c r="BQ20" s="252"/>
      <c r="BR20" s="252"/>
      <c r="BS20" s="252"/>
      <c r="BT20" s="252"/>
      <c r="BU20" s="252"/>
      <c r="BV20" s="252"/>
      <c r="BW20" s="252"/>
      <c r="BX20" s="252"/>
      <c r="BY20" s="252"/>
      <c r="BZ20" s="252"/>
      <c r="CA20" s="252"/>
      <c r="CB20" s="252"/>
      <c r="CC20" s="252"/>
      <c r="CD20" s="252"/>
      <c r="CE20" s="252"/>
      <c r="CF20" s="252"/>
      <c r="CG20" s="252"/>
      <c r="CH20" s="252"/>
      <c r="CI20" s="252"/>
      <c r="CJ20" s="252"/>
      <c r="CK20" s="252"/>
      <c r="CL20" s="252"/>
      <c r="CM20" s="252"/>
      <c r="CN20" s="252"/>
      <c r="CO20" s="252"/>
      <c r="CP20" s="252"/>
      <c r="CQ20" s="252"/>
      <c r="CR20" s="252"/>
      <c r="CS20" s="252"/>
      <c r="CT20" s="252"/>
      <c r="CU20" s="252"/>
      <c r="CV20" s="252"/>
      <c r="CW20" s="252"/>
    </row>
    <row r="21" spans="1:101" s="165" customFormat="1" ht="17.25" customHeight="1" x14ac:dyDescent="0.3">
      <c r="A21" s="276">
        <v>7</v>
      </c>
      <c r="B21" s="276">
        <v>8112</v>
      </c>
      <c r="C21" s="295" t="s">
        <v>38</v>
      </c>
      <c r="D21" s="287">
        <v>8</v>
      </c>
      <c r="E21" s="277" t="s">
        <v>247</v>
      </c>
      <c r="F21" s="282" t="s">
        <v>785</v>
      </c>
      <c r="G21" s="282" t="s">
        <v>39</v>
      </c>
      <c r="H21" s="184" t="s">
        <v>40</v>
      </c>
      <c r="I21" s="317">
        <v>20</v>
      </c>
      <c r="J21" s="317">
        <v>20</v>
      </c>
      <c r="K21" s="317">
        <v>15</v>
      </c>
      <c r="L21" s="317">
        <v>4</v>
      </c>
      <c r="M21" s="317">
        <v>20</v>
      </c>
      <c r="N21" s="314">
        <f t="shared" si="1"/>
        <v>79</v>
      </c>
      <c r="O21" s="350" t="s">
        <v>996</v>
      </c>
      <c r="P21" s="252"/>
      <c r="Q21" s="252"/>
      <c r="R21" s="252"/>
      <c r="S21" s="252"/>
      <c r="T21" s="252"/>
      <c r="U21" s="252"/>
      <c r="V21" s="252"/>
      <c r="W21" s="252"/>
      <c r="X21" s="252"/>
      <c r="Y21" s="252"/>
      <c r="Z21" s="252"/>
      <c r="AA21" s="252"/>
      <c r="AB21" s="252"/>
      <c r="AC21" s="252"/>
      <c r="AD21" s="252"/>
      <c r="AE21" s="252"/>
      <c r="AF21" s="252"/>
      <c r="AG21" s="252"/>
      <c r="AH21" s="252"/>
      <c r="AI21" s="252"/>
      <c r="AJ21" s="252"/>
      <c r="AK21" s="252"/>
      <c r="AL21" s="252"/>
      <c r="AM21" s="252"/>
      <c r="AN21" s="252"/>
      <c r="AO21" s="252"/>
      <c r="AP21" s="252"/>
      <c r="AQ21" s="252"/>
      <c r="AR21" s="252"/>
      <c r="AS21" s="252"/>
      <c r="AT21" s="252"/>
      <c r="AU21" s="252"/>
      <c r="AV21" s="252"/>
      <c r="AW21" s="252"/>
      <c r="AX21" s="252"/>
      <c r="AY21" s="252"/>
      <c r="AZ21" s="252"/>
      <c r="BA21" s="252"/>
      <c r="BB21" s="252"/>
      <c r="BC21" s="252"/>
      <c r="BD21" s="252"/>
      <c r="BE21" s="252"/>
      <c r="BF21" s="252"/>
      <c r="BG21" s="252"/>
      <c r="BH21" s="252"/>
      <c r="BI21" s="252"/>
      <c r="BJ21" s="252"/>
      <c r="BK21" s="252"/>
      <c r="BL21" s="252"/>
      <c r="BM21" s="252"/>
      <c r="BN21" s="252"/>
      <c r="BO21" s="252"/>
      <c r="BP21" s="252"/>
      <c r="BQ21" s="252"/>
      <c r="BR21" s="252"/>
      <c r="BS21" s="252"/>
      <c r="BT21" s="252"/>
      <c r="BU21" s="252"/>
      <c r="BV21" s="252"/>
      <c r="BW21" s="252"/>
      <c r="BX21" s="252"/>
      <c r="BY21" s="252"/>
      <c r="BZ21" s="252"/>
      <c r="CA21" s="252"/>
      <c r="CB21" s="252"/>
      <c r="CC21" s="252"/>
      <c r="CD21" s="252"/>
      <c r="CE21" s="252"/>
      <c r="CF21" s="252"/>
      <c r="CG21" s="252"/>
      <c r="CH21" s="252"/>
      <c r="CI21" s="252"/>
      <c r="CJ21" s="252"/>
      <c r="CK21" s="252"/>
      <c r="CL21" s="252"/>
      <c r="CM21" s="252"/>
      <c r="CN21" s="252"/>
      <c r="CO21" s="252"/>
      <c r="CP21" s="252"/>
      <c r="CQ21" s="252"/>
      <c r="CR21" s="252"/>
      <c r="CS21" s="252"/>
      <c r="CT21" s="252"/>
      <c r="CU21" s="252"/>
      <c r="CV21" s="252"/>
      <c r="CW21" s="252"/>
    </row>
    <row r="22" spans="1:101" s="165" customFormat="1" ht="17.25" customHeight="1" x14ac:dyDescent="0.3">
      <c r="A22" s="276">
        <v>8</v>
      </c>
      <c r="B22" s="276">
        <v>8122</v>
      </c>
      <c r="C22" s="295" t="s">
        <v>877</v>
      </c>
      <c r="D22" s="279">
        <v>8</v>
      </c>
      <c r="E22" s="277" t="s">
        <v>247</v>
      </c>
      <c r="F22" s="282" t="s">
        <v>100</v>
      </c>
      <c r="G22" s="282" t="s">
        <v>257</v>
      </c>
      <c r="H22" s="184" t="s">
        <v>101</v>
      </c>
      <c r="I22" s="317">
        <v>20</v>
      </c>
      <c r="J22" s="317">
        <v>20</v>
      </c>
      <c r="K22" s="317">
        <v>18</v>
      </c>
      <c r="L22" s="317">
        <v>1</v>
      </c>
      <c r="M22" s="317">
        <v>20</v>
      </c>
      <c r="N22" s="314">
        <f t="shared" si="1"/>
        <v>79</v>
      </c>
      <c r="O22" s="350" t="s">
        <v>996</v>
      </c>
      <c r="P22" s="252"/>
      <c r="Q22" s="252"/>
      <c r="R22" s="252"/>
      <c r="S22" s="252"/>
      <c r="T22" s="252"/>
      <c r="U22" s="252"/>
      <c r="V22" s="252"/>
      <c r="W22" s="252"/>
      <c r="X22" s="252"/>
      <c r="Y22" s="252"/>
      <c r="Z22" s="252"/>
      <c r="AA22" s="252"/>
      <c r="AB22" s="252"/>
      <c r="AC22" s="252"/>
      <c r="AD22" s="252"/>
      <c r="AE22" s="252"/>
      <c r="AF22" s="252"/>
      <c r="AG22" s="252"/>
      <c r="AH22" s="252"/>
      <c r="AI22" s="252"/>
      <c r="AJ22" s="252"/>
      <c r="AK22" s="252"/>
      <c r="AL22" s="252"/>
      <c r="AM22" s="252"/>
      <c r="AN22" s="252"/>
      <c r="AO22" s="252"/>
      <c r="AP22" s="252"/>
      <c r="AQ22" s="252"/>
      <c r="AR22" s="252"/>
      <c r="AS22" s="252"/>
      <c r="AT22" s="252"/>
      <c r="AU22" s="252"/>
      <c r="AV22" s="252"/>
      <c r="AW22" s="252"/>
      <c r="AX22" s="252"/>
      <c r="AY22" s="252"/>
      <c r="AZ22" s="252"/>
      <c r="BA22" s="252"/>
      <c r="BB22" s="252"/>
      <c r="BC22" s="252"/>
      <c r="BD22" s="252"/>
      <c r="BE22" s="252"/>
      <c r="BF22" s="252"/>
      <c r="BG22" s="252"/>
      <c r="BH22" s="252"/>
      <c r="BI22" s="252"/>
      <c r="BJ22" s="252"/>
      <c r="BK22" s="252"/>
      <c r="BL22" s="252"/>
      <c r="BM22" s="252"/>
      <c r="BN22" s="252"/>
      <c r="BO22" s="252"/>
      <c r="BP22" s="252"/>
      <c r="BQ22" s="252"/>
      <c r="BR22" s="252"/>
      <c r="BS22" s="252"/>
      <c r="BT22" s="252"/>
      <c r="BU22" s="252"/>
      <c r="BV22" s="252"/>
      <c r="BW22" s="252"/>
      <c r="BX22" s="252"/>
      <c r="BY22" s="252"/>
      <c r="BZ22" s="252"/>
      <c r="CA22" s="252"/>
      <c r="CB22" s="252"/>
      <c r="CC22" s="252"/>
      <c r="CD22" s="252"/>
      <c r="CE22" s="252"/>
      <c r="CF22" s="252"/>
      <c r="CG22" s="252"/>
      <c r="CH22" s="252"/>
      <c r="CI22" s="252"/>
      <c r="CJ22" s="252"/>
      <c r="CK22" s="252"/>
      <c r="CL22" s="252"/>
      <c r="CM22" s="252"/>
      <c r="CN22" s="252"/>
      <c r="CO22" s="252"/>
      <c r="CP22" s="252"/>
      <c r="CQ22" s="252"/>
      <c r="CR22" s="252"/>
      <c r="CS22" s="252"/>
      <c r="CT22" s="252"/>
      <c r="CU22" s="252"/>
      <c r="CV22" s="252"/>
      <c r="CW22" s="252"/>
    </row>
    <row r="23" spans="1:101" s="165" customFormat="1" ht="17.25" customHeight="1" x14ac:dyDescent="0.3">
      <c r="A23" s="276">
        <v>9</v>
      </c>
      <c r="B23" s="276">
        <v>8050</v>
      </c>
      <c r="C23" s="326" t="s">
        <v>899</v>
      </c>
      <c r="D23" s="292">
        <v>8</v>
      </c>
      <c r="E23" s="288" t="s">
        <v>247</v>
      </c>
      <c r="F23" s="326" t="s">
        <v>225</v>
      </c>
      <c r="G23" s="327" t="s">
        <v>48</v>
      </c>
      <c r="H23" s="297" t="s">
        <v>150</v>
      </c>
      <c r="I23" s="316">
        <v>20</v>
      </c>
      <c r="J23" s="316">
        <v>17</v>
      </c>
      <c r="K23" s="316">
        <v>20</v>
      </c>
      <c r="L23" s="316">
        <v>1</v>
      </c>
      <c r="M23" s="316">
        <v>20</v>
      </c>
      <c r="N23" s="314">
        <f t="shared" si="1"/>
        <v>78</v>
      </c>
      <c r="O23" s="350" t="s">
        <v>996</v>
      </c>
      <c r="P23" s="252"/>
      <c r="Q23" s="252"/>
      <c r="R23" s="252"/>
      <c r="S23" s="252"/>
      <c r="T23" s="252"/>
      <c r="U23" s="252"/>
      <c r="V23" s="252"/>
      <c r="W23" s="252"/>
      <c r="X23" s="252"/>
      <c r="Y23" s="252"/>
      <c r="Z23" s="252"/>
      <c r="AA23" s="252"/>
      <c r="AB23" s="252"/>
      <c r="AC23" s="252"/>
      <c r="AD23" s="252"/>
      <c r="AE23" s="252"/>
      <c r="AF23" s="252"/>
      <c r="AG23" s="252"/>
      <c r="AH23" s="252"/>
      <c r="AI23" s="252"/>
      <c r="AJ23" s="252"/>
      <c r="AK23" s="252"/>
      <c r="AL23" s="252"/>
      <c r="AM23" s="252"/>
      <c r="AN23" s="252"/>
      <c r="AO23" s="252"/>
      <c r="AP23" s="252"/>
      <c r="AQ23" s="252"/>
      <c r="AR23" s="252"/>
      <c r="AS23" s="252"/>
      <c r="AT23" s="252"/>
      <c r="AU23" s="252"/>
      <c r="AV23" s="252"/>
      <c r="AW23" s="252"/>
      <c r="AX23" s="252"/>
      <c r="AY23" s="252"/>
      <c r="AZ23" s="252"/>
      <c r="BA23" s="252"/>
      <c r="BB23" s="252"/>
      <c r="BC23" s="252"/>
      <c r="BD23" s="252"/>
      <c r="BE23" s="252"/>
      <c r="BF23" s="252"/>
      <c r="BG23" s="252"/>
      <c r="BH23" s="252"/>
      <c r="BI23" s="252"/>
      <c r="BJ23" s="252"/>
      <c r="BK23" s="252"/>
      <c r="BL23" s="252"/>
      <c r="BM23" s="252"/>
      <c r="BN23" s="252"/>
      <c r="BO23" s="252"/>
      <c r="BP23" s="252"/>
      <c r="BQ23" s="252"/>
      <c r="BR23" s="252"/>
      <c r="BS23" s="252"/>
      <c r="BT23" s="252"/>
      <c r="BU23" s="252"/>
      <c r="BV23" s="252"/>
      <c r="BW23" s="252"/>
      <c r="BX23" s="252"/>
      <c r="BY23" s="252"/>
      <c r="BZ23" s="252"/>
      <c r="CA23" s="252"/>
      <c r="CB23" s="252"/>
      <c r="CC23" s="252"/>
      <c r="CD23" s="252"/>
      <c r="CE23" s="252"/>
      <c r="CF23" s="252"/>
      <c r="CG23" s="252"/>
      <c r="CH23" s="252"/>
      <c r="CI23" s="252"/>
      <c r="CJ23" s="252"/>
      <c r="CK23" s="252"/>
      <c r="CL23" s="252"/>
      <c r="CM23" s="252"/>
      <c r="CN23" s="252"/>
      <c r="CO23" s="252"/>
      <c r="CP23" s="252"/>
      <c r="CQ23" s="252"/>
      <c r="CR23" s="252"/>
      <c r="CS23" s="252"/>
      <c r="CT23" s="252"/>
      <c r="CU23" s="252"/>
      <c r="CV23" s="252"/>
      <c r="CW23" s="252"/>
    </row>
    <row r="24" spans="1:101" s="165" customFormat="1" ht="17.25" customHeight="1" x14ac:dyDescent="0.3">
      <c r="A24" s="276">
        <v>10</v>
      </c>
      <c r="B24" s="276">
        <v>8126</v>
      </c>
      <c r="C24" s="275" t="s">
        <v>858</v>
      </c>
      <c r="D24" s="279">
        <v>8</v>
      </c>
      <c r="E24" s="277" t="s">
        <v>247</v>
      </c>
      <c r="F24" s="251" t="s">
        <v>941</v>
      </c>
      <c r="G24" s="251" t="s">
        <v>343</v>
      </c>
      <c r="H24" s="282" t="s">
        <v>197</v>
      </c>
      <c r="I24" s="315">
        <v>20</v>
      </c>
      <c r="J24" s="315">
        <v>20</v>
      </c>
      <c r="K24" s="315">
        <v>15</v>
      </c>
      <c r="L24" s="315">
        <v>2</v>
      </c>
      <c r="M24" s="315">
        <v>20</v>
      </c>
      <c r="N24" s="314">
        <f t="shared" si="1"/>
        <v>77</v>
      </c>
      <c r="O24" s="296" t="s">
        <v>995</v>
      </c>
      <c r="P24" s="252"/>
      <c r="Q24" s="252"/>
      <c r="R24" s="252"/>
      <c r="S24" s="252"/>
      <c r="T24" s="252"/>
      <c r="U24" s="252"/>
      <c r="V24" s="252"/>
      <c r="W24" s="252"/>
      <c r="X24" s="252"/>
      <c r="Y24" s="252"/>
      <c r="Z24" s="252"/>
      <c r="AA24" s="252"/>
      <c r="AB24" s="252"/>
      <c r="AC24" s="252"/>
      <c r="AD24" s="252"/>
      <c r="AE24" s="252"/>
      <c r="AF24" s="252"/>
      <c r="AG24" s="252"/>
      <c r="AH24" s="252"/>
      <c r="AI24" s="252"/>
      <c r="AJ24" s="252"/>
      <c r="AK24" s="252"/>
      <c r="AL24" s="252"/>
      <c r="AM24" s="252"/>
      <c r="AN24" s="252"/>
      <c r="AO24" s="252"/>
      <c r="AP24" s="252"/>
      <c r="AQ24" s="252"/>
      <c r="AR24" s="252"/>
      <c r="AS24" s="252"/>
      <c r="AT24" s="252"/>
      <c r="AU24" s="252"/>
      <c r="AV24" s="252"/>
      <c r="AW24" s="252"/>
      <c r="AX24" s="252"/>
      <c r="AY24" s="252"/>
      <c r="AZ24" s="252"/>
      <c r="BA24" s="252"/>
      <c r="BB24" s="252"/>
      <c r="BC24" s="252"/>
      <c r="BD24" s="252"/>
      <c r="BE24" s="252"/>
      <c r="BF24" s="252"/>
      <c r="BG24" s="252"/>
      <c r="BH24" s="252"/>
      <c r="BI24" s="252"/>
      <c r="BJ24" s="252"/>
      <c r="BK24" s="252"/>
      <c r="BL24" s="252"/>
      <c r="BM24" s="252"/>
      <c r="BN24" s="252"/>
      <c r="BO24" s="252"/>
      <c r="BP24" s="252"/>
      <c r="BQ24" s="252"/>
      <c r="BR24" s="252"/>
      <c r="BS24" s="252"/>
      <c r="BT24" s="252"/>
      <c r="BU24" s="252"/>
      <c r="BV24" s="252"/>
      <c r="BW24" s="252"/>
      <c r="BX24" s="252"/>
      <c r="BY24" s="252"/>
      <c r="BZ24" s="252"/>
      <c r="CA24" s="252"/>
      <c r="CB24" s="252"/>
      <c r="CC24" s="252"/>
      <c r="CD24" s="252"/>
      <c r="CE24" s="252"/>
      <c r="CF24" s="252"/>
      <c r="CG24" s="252"/>
      <c r="CH24" s="252"/>
      <c r="CI24" s="252"/>
      <c r="CJ24" s="252"/>
      <c r="CK24" s="252"/>
      <c r="CL24" s="252"/>
      <c r="CM24" s="252"/>
      <c r="CN24" s="252"/>
      <c r="CO24" s="252"/>
      <c r="CP24" s="252"/>
      <c r="CQ24" s="252"/>
      <c r="CR24" s="252"/>
      <c r="CS24" s="252"/>
      <c r="CT24" s="252"/>
      <c r="CU24" s="252"/>
      <c r="CV24" s="252"/>
      <c r="CW24" s="252"/>
    </row>
    <row r="25" spans="1:101" s="165" customFormat="1" ht="17.25" customHeight="1" x14ac:dyDescent="0.3">
      <c r="A25" s="276">
        <v>11</v>
      </c>
      <c r="B25" s="276">
        <v>8070</v>
      </c>
      <c r="C25" s="255" t="s">
        <v>44</v>
      </c>
      <c r="D25" s="279">
        <v>8</v>
      </c>
      <c r="E25" s="277" t="s">
        <v>247</v>
      </c>
      <c r="F25" s="251" t="s">
        <v>45</v>
      </c>
      <c r="G25" s="251" t="s">
        <v>25</v>
      </c>
      <c r="H25" s="251" t="s">
        <v>228</v>
      </c>
      <c r="I25" s="316">
        <v>20</v>
      </c>
      <c r="J25" s="316">
        <v>20</v>
      </c>
      <c r="K25" s="316">
        <v>15</v>
      </c>
      <c r="L25" s="316">
        <v>1</v>
      </c>
      <c r="M25" s="316">
        <v>20</v>
      </c>
      <c r="N25" s="314">
        <f t="shared" si="1"/>
        <v>76</v>
      </c>
      <c r="O25" s="296" t="s">
        <v>995</v>
      </c>
      <c r="P25" s="252"/>
      <c r="Q25" s="252"/>
      <c r="R25" s="252"/>
      <c r="S25" s="252"/>
      <c r="T25" s="252"/>
      <c r="U25" s="252"/>
      <c r="V25" s="252"/>
      <c r="W25" s="252"/>
      <c r="X25" s="252"/>
      <c r="Y25" s="252"/>
      <c r="Z25" s="252"/>
      <c r="AA25" s="252"/>
      <c r="AB25" s="252"/>
      <c r="AC25" s="252"/>
      <c r="AD25" s="252"/>
      <c r="AE25" s="252"/>
      <c r="AF25" s="252"/>
      <c r="AG25" s="252"/>
      <c r="AH25" s="252"/>
      <c r="AI25" s="252"/>
      <c r="AJ25" s="252"/>
      <c r="AK25" s="252"/>
      <c r="AL25" s="252"/>
      <c r="AM25" s="252"/>
      <c r="AN25" s="252"/>
      <c r="AO25" s="252"/>
      <c r="AP25" s="252"/>
      <c r="AQ25" s="252"/>
      <c r="AR25" s="252"/>
      <c r="AS25" s="252"/>
      <c r="AT25" s="252"/>
      <c r="AU25" s="252"/>
      <c r="AV25" s="252"/>
      <c r="AW25" s="252"/>
      <c r="AX25" s="252"/>
      <c r="AY25" s="252"/>
      <c r="AZ25" s="252"/>
      <c r="BA25" s="252"/>
      <c r="BB25" s="252"/>
      <c r="BC25" s="252"/>
      <c r="BD25" s="252"/>
      <c r="BE25" s="252"/>
      <c r="BF25" s="252"/>
      <c r="BG25" s="252"/>
      <c r="BH25" s="252"/>
      <c r="BI25" s="252"/>
      <c r="BJ25" s="252"/>
      <c r="BK25" s="252"/>
      <c r="BL25" s="252"/>
      <c r="BM25" s="252"/>
      <c r="BN25" s="252"/>
      <c r="BO25" s="252"/>
      <c r="BP25" s="252"/>
      <c r="BQ25" s="252"/>
      <c r="BR25" s="252"/>
      <c r="BS25" s="252"/>
      <c r="BT25" s="252"/>
      <c r="BU25" s="252"/>
      <c r="BV25" s="252"/>
      <c r="BW25" s="252"/>
      <c r="BX25" s="252"/>
      <c r="BY25" s="252"/>
      <c r="BZ25" s="252"/>
      <c r="CA25" s="252"/>
      <c r="CB25" s="252"/>
      <c r="CC25" s="252"/>
      <c r="CD25" s="252"/>
      <c r="CE25" s="252"/>
      <c r="CF25" s="252"/>
      <c r="CG25" s="252"/>
      <c r="CH25" s="252"/>
      <c r="CI25" s="252"/>
      <c r="CJ25" s="252"/>
      <c r="CK25" s="252"/>
      <c r="CL25" s="252"/>
      <c r="CM25" s="252"/>
      <c r="CN25" s="252"/>
      <c r="CO25" s="252"/>
      <c r="CP25" s="252"/>
      <c r="CQ25" s="252"/>
      <c r="CR25" s="252"/>
      <c r="CS25" s="252"/>
      <c r="CT25" s="252"/>
      <c r="CU25" s="252"/>
      <c r="CV25" s="252"/>
      <c r="CW25" s="252"/>
    </row>
    <row r="26" spans="1:101" s="165" customFormat="1" ht="17.25" customHeight="1" x14ac:dyDescent="0.3">
      <c r="A26" s="276">
        <v>12</v>
      </c>
      <c r="B26" s="276">
        <v>8096</v>
      </c>
      <c r="C26" s="255" t="s">
        <v>66</v>
      </c>
      <c r="D26" s="279">
        <v>8</v>
      </c>
      <c r="E26" s="277" t="s">
        <v>247</v>
      </c>
      <c r="F26" s="251" t="s">
        <v>67</v>
      </c>
      <c r="G26" s="251" t="s">
        <v>48</v>
      </c>
      <c r="H26" s="251" t="s">
        <v>68</v>
      </c>
      <c r="I26" s="316">
        <v>20</v>
      </c>
      <c r="J26" s="316">
        <v>20</v>
      </c>
      <c r="K26" s="316">
        <v>14</v>
      </c>
      <c r="L26" s="316">
        <v>1</v>
      </c>
      <c r="M26" s="316">
        <v>20</v>
      </c>
      <c r="N26" s="314">
        <f t="shared" si="1"/>
        <v>75</v>
      </c>
      <c r="O26" s="296" t="s">
        <v>995</v>
      </c>
      <c r="P26" s="252"/>
      <c r="Q26" s="252"/>
      <c r="R26" s="252"/>
      <c r="S26" s="252"/>
      <c r="T26" s="252"/>
      <c r="U26" s="252"/>
      <c r="V26" s="252"/>
      <c r="W26" s="252"/>
      <c r="X26" s="252"/>
      <c r="Y26" s="252"/>
      <c r="Z26" s="252"/>
      <c r="AA26" s="252"/>
      <c r="AB26" s="252"/>
      <c r="AC26" s="252"/>
      <c r="AD26" s="252"/>
      <c r="AE26" s="252"/>
      <c r="AF26" s="252"/>
      <c r="AG26" s="252"/>
      <c r="AH26" s="252"/>
      <c r="AI26" s="252"/>
      <c r="AJ26" s="252"/>
      <c r="AK26" s="252"/>
      <c r="AL26" s="252"/>
      <c r="AM26" s="252"/>
      <c r="AN26" s="252"/>
      <c r="AO26" s="252"/>
      <c r="AP26" s="252"/>
      <c r="AQ26" s="252"/>
      <c r="AR26" s="252"/>
      <c r="AS26" s="252"/>
      <c r="AT26" s="252"/>
      <c r="AU26" s="252"/>
      <c r="AV26" s="252"/>
      <c r="AW26" s="252"/>
      <c r="AX26" s="252"/>
      <c r="AY26" s="252"/>
      <c r="AZ26" s="252"/>
      <c r="BA26" s="252"/>
      <c r="BB26" s="252"/>
      <c r="BC26" s="252"/>
      <c r="BD26" s="252"/>
      <c r="BE26" s="252"/>
      <c r="BF26" s="252"/>
      <c r="BG26" s="252"/>
      <c r="BH26" s="252"/>
      <c r="BI26" s="252"/>
      <c r="BJ26" s="252"/>
      <c r="BK26" s="252"/>
      <c r="BL26" s="252"/>
      <c r="BM26" s="252"/>
      <c r="BN26" s="252"/>
      <c r="BO26" s="252"/>
      <c r="BP26" s="252"/>
      <c r="BQ26" s="252"/>
      <c r="BR26" s="252"/>
      <c r="BS26" s="252"/>
      <c r="BT26" s="252"/>
      <c r="BU26" s="252"/>
      <c r="BV26" s="252"/>
      <c r="BW26" s="252"/>
      <c r="BX26" s="252"/>
      <c r="BY26" s="252"/>
      <c r="BZ26" s="252"/>
      <c r="CA26" s="252"/>
      <c r="CB26" s="252"/>
      <c r="CC26" s="252"/>
      <c r="CD26" s="252"/>
      <c r="CE26" s="252"/>
      <c r="CF26" s="252"/>
      <c r="CG26" s="252"/>
      <c r="CH26" s="252"/>
      <c r="CI26" s="252"/>
      <c r="CJ26" s="252"/>
      <c r="CK26" s="252"/>
      <c r="CL26" s="252"/>
      <c r="CM26" s="252"/>
      <c r="CN26" s="252"/>
      <c r="CO26" s="252"/>
      <c r="CP26" s="252"/>
      <c r="CQ26" s="252"/>
      <c r="CR26" s="252"/>
      <c r="CS26" s="252"/>
      <c r="CT26" s="252"/>
      <c r="CU26" s="252"/>
      <c r="CV26" s="252"/>
      <c r="CW26" s="252"/>
    </row>
    <row r="27" spans="1:101" s="165" customFormat="1" ht="17.25" customHeight="1" x14ac:dyDescent="0.3">
      <c r="A27" s="276">
        <v>13</v>
      </c>
      <c r="B27" s="276">
        <v>8091</v>
      </c>
      <c r="C27" s="255" t="s">
        <v>852</v>
      </c>
      <c r="D27" s="287">
        <v>8</v>
      </c>
      <c r="E27" s="277" t="s">
        <v>247</v>
      </c>
      <c r="F27" s="282" t="s">
        <v>71</v>
      </c>
      <c r="G27" s="282" t="s">
        <v>311</v>
      </c>
      <c r="H27" s="282" t="s">
        <v>72</v>
      </c>
      <c r="I27" s="315">
        <v>20</v>
      </c>
      <c r="J27" s="315">
        <v>20</v>
      </c>
      <c r="K27" s="315">
        <v>20</v>
      </c>
      <c r="L27" s="315">
        <v>4</v>
      </c>
      <c r="M27" s="315">
        <v>10</v>
      </c>
      <c r="N27" s="314">
        <f t="shared" si="1"/>
        <v>74</v>
      </c>
      <c r="O27" s="296" t="s">
        <v>995</v>
      </c>
      <c r="P27" s="252"/>
      <c r="Q27" s="252"/>
      <c r="R27" s="252"/>
      <c r="S27" s="252"/>
      <c r="T27" s="252"/>
      <c r="U27" s="252"/>
      <c r="V27" s="252"/>
      <c r="W27" s="252"/>
      <c r="X27" s="252"/>
      <c r="Y27" s="252"/>
      <c r="Z27" s="252"/>
      <c r="AA27" s="252"/>
      <c r="AB27" s="252"/>
      <c r="AC27" s="252"/>
      <c r="AD27" s="252"/>
      <c r="AE27" s="252"/>
      <c r="AF27" s="252"/>
      <c r="AG27" s="252"/>
      <c r="AH27" s="252"/>
      <c r="AI27" s="252"/>
      <c r="AJ27" s="252"/>
      <c r="AK27" s="252"/>
      <c r="AL27" s="252"/>
      <c r="AM27" s="252"/>
      <c r="AN27" s="252"/>
      <c r="AO27" s="252"/>
      <c r="AP27" s="252"/>
      <c r="AQ27" s="252"/>
      <c r="AR27" s="252"/>
      <c r="AS27" s="252"/>
      <c r="AT27" s="252"/>
      <c r="AU27" s="252"/>
      <c r="AV27" s="252"/>
      <c r="AW27" s="252"/>
      <c r="AX27" s="252"/>
      <c r="AY27" s="252"/>
      <c r="AZ27" s="252"/>
      <c r="BA27" s="252"/>
      <c r="BB27" s="252"/>
      <c r="BC27" s="252"/>
      <c r="BD27" s="252"/>
      <c r="BE27" s="252"/>
      <c r="BF27" s="252"/>
      <c r="BG27" s="252"/>
      <c r="BH27" s="252"/>
      <c r="BI27" s="252"/>
      <c r="BJ27" s="252"/>
      <c r="BK27" s="252"/>
      <c r="BL27" s="252"/>
      <c r="BM27" s="252"/>
      <c r="BN27" s="252"/>
      <c r="BO27" s="252"/>
      <c r="BP27" s="252"/>
      <c r="BQ27" s="252"/>
      <c r="BR27" s="252"/>
      <c r="BS27" s="252"/>
      <c r="BT27" s="252"/>
      <c r="BU27" s="252"/>
      <c r="BV27" s="252"/>
      <c r="BW27" s="252"/>
      <c r="BX27" s="252"/>
      <c r="BY27" s="252"/>
      <c r="BZ27" s="252"/>
      <c r="CA27" s="252"/>
      <c r="CB27" s="252"/>
      <c r="CC27" s="252"/>
      <c r="CD27" s="252"/>
      <c r="CE27" s="252"/>
      <c r="CF27" s="252"/>
      <c r="CG27" s="252"/>
      <c r="CH27" s="252"/>
      <c r="CI27" s="252"/>
      <c r="CJ27" s="252"/>
      <c r="CK27" s="252"/>
      <c r="CL27" s="252"/>
      <c r="CM27" s="252"/>
      <c r="CN27" s="252"/>
      <c r="CO27" s="252"/>
      <c r="CP27" s="252"/>
      <c r="CQ27" s="252"/>
      <c r="CR27" s="252"/>
      <c r="CS27" s="252"/>
      <c r="CT27" s="252"/>
      <c r="CU27" s="252"/>
      <c r="CV27" s="252"/>
      <c r="CW27" s="252"/>
    </row>
    <row r="28" spans="1:101" s="165" customFormat="1" ht="17.25" customHeight="1" x14ac:dyDescent="0.3">
      <c r="A28" s="276">
        <v>14</v>
      </c>
      <c r="B28" s="276">
        <v>8077</v>
      </c>
      <c r="C28" s="275" t="s">
        <v>41</v>
      </c>
      <c r="D28" s="279">
        <v>8</v>
      </c>
      <c r="E28" s="277" t="s">
        <v>247</v>
      </c>
      <c r="F28" s="251" t="s">
        <v>42</v>
      </c>
      <c r="G28" s="251" t="s">
        <v>25</v>
      </c>
      <c r="H28" s="251" t="s">
        <v>43</v>
      </c>
      <c r="I28" s="316">
        <v>20</v>
      </c>
      <c r="J28" s="316">
        <v>20</v>
      </c>
      <c r="K28" s="316">
        <v>10</v>
      </c>
      <c r="L28" s="316">
        <v>2</v>
      </c>
      <c r="M28" s="316">
        <v>20</v>
      </c>
      <c r="N28" s="314">
        <f t="shared" si="1"/>
        <v>72</v>
      </c>
      <c r="O28" s="296" t="s">
        <v>995</v>
      </c>
      <c r="P28" s="252"/>
      <c r="Q28" s="252"/>
      <c r="R28" s="252"/>
      <c r="S28" s="252"/>
      <c r="T28" s="252"/>
      <c r="U28" s="252"/>
      <c r="V28" s="252"/>
      <c r="W28" s="252"/>
      <c r="X28" s="252"/>
      <c r="Y28" s="252"/>
      <c r="Z28" s="252"/>
      <c r="AA28" s="252"/>
      <c r="AB28" s="252"/>
      <c r="AC28" s="252"/>
      <c r="AD28" s="252"/>
      <c r="AE28" s="252"/>
      <c r="AF28" s="252"/>
      <c r="AG28" s="252"/>
      <c r="AH28" s="252"/>
      <c r="AI28" s="252"/>
      <c r="AJ28" s="252"/>
      <c r="AK28" s="252"/>
      <c r="AL28" s="252"/>
      <c r="AM28" s="252"/>
      <c r="AN28" s="252"/>
      <c r="AO28" s="252"/>
      <c r="AP28" s="252"/>
      <c r="AQ28" s="252"/>
      <c r="AR28" s="252"/>
      <c r="AS28" s="252"/>
      <c r="AT28" s="252"/>
      <c r="AU28" s="252"/>
      <c r="AV28" s="252"/>
      <c r="AW28" s="252"/>
      <c r="AX28" s="252"/>
      <c r="AY28" s="252"/>
      <c r="AZ28" s="252"/>
      <c r="BA28" s="252"/>
      <c r="BB28" s="252"/>
      <c r="BC28" s="252"/>
      <c r="BD28" s="252"/>
      <c r="BE28" s="252"/>
      <c r="BF28" s="252"/>
      <c r="BG28" s="252"/>
      <c r="BH28" s="252"/>
      <c r="BI28" s="252"/>
      <c r="BJ28" s="252"/>
      <c r="BK28" s="252"/>
      <c r="BL28" s="252"/>
      <c r="BM28" s="252"/>
      <c r="BN28" s="252"/>
      <c r="BO28" s="252"/>
      <c r="BP28" s="252"/>
      <c r="BQ28" s="252"/>
      <c r="BR28" s="252"/>
      <c r="BS28" s="252"/>
      <c r="BT28" s="252"/>
      <c r="BU28" s="252"/>
      <c r="BV28" s="252"/>
      <c r="BW28" s="252"/>
      <c r="BX28" s="252"/>
      <c r="BY28" s="252"/>
      <c r="BZ28" s="252"/>
      <c r="CA28" s="252"/>
      <c r="CB28" s="252"/>
      <c r="CC28" s="252"/>
      <c r="CD28" s="252"/>
      <c r="CE28" s="252"/>
      <c r="CF28" s="252"/>
      <c r="CG28" s="252"/>
      <c r="CH28" s="252"/>
      <c r="CI28" s="252"/>
      <c r="CJ28" s="252"/>
      <c r="CK28" s="252"/>
      <c r="CL28" s="252"/>
      <c r="CM28" s="252"/>
      <c r="CN28" s="252"/>
      <c r="CO28" s="252"/>
      <c r="CP28" s="252"/>
      <c r="CQ28" s="252"/>
      <c r="CR28" s="252"/>
      <c r="CS28" s="252"/>
      <c r="CT28" s="252"/>
      <c r="CU28" s="252"/>
      <c r="CV28" s="252"/>
      <c r="CW28" s="252"/>
    </row>
    <row r="29" spans="1:101" s="165" customFormat="1" ht="17.25" customHeight="1" x14ac:dyDescent="0.3">
      <c r="A29" s="276">
        <v>15</v>
      </c>
      <c r="B29" s="276">
        <v>8062</v>
      </c>
      <c r="C29" s="286" t="s">
        <v>88</v>
      </c>
      <c r="D29" s="287">
        <v>8</v>
      </c>
      <c r="E29" s="277" t="s">
        <v>247</v>
      </c>
      <c r="F29" s="285" t="s">
        <v>539</v>
      </c>
      <c r="G29" s="251" t="s">
        <v>324</v>
      </c>
      <c r="H29" s="285" t="s">
        <v>856</v>
      </c>
      <c r="I29" s="321">
        <v>20</v>
      </c>
      <c r="J29" s="321">
        <v>20</v>
      </c>
      <c r="K29" s="321">
        <v>20</v>
      </c>
      <c r="L29" s="321">
        <v>1</v>
      </c>
      <c r="M29" s="321">
        <v>10</v>
      </c>
      <c r="N29" s="314">
        <f t="shared" si="1"/>
        <v>71</v>
      </c>
      <c r="O29" s="296" t="s">
        <v>995</v>
      </c>
      <c r="P29" s="252"/>
      <c r="Q29" s="252"/>
      <c r="R29" s="252"/>
      <c r="S29" s="252"/>
      <c r="T29" s="252"/>
      <c r="U29" s="252"/>
      <c r="V29" s="252"/>
      <c r="W29" s="252"/>
      <c r="X29" s="252"/>
      <c r="Y29" s="252"/>
      <c r="Z29" s="252"/>
      <c r="AA29" s="252"/>
      <c r="AB29" s="252"/>
      <c r="AC29" s="252"/>
      <c r="AD29" s="252"/>
      <c r="AE29" s="252"/>
      <c r="AF29" s="252"/>
      <c r="AG29" s="252"/>
      <c r="AH29" s="252"/>
      <c r="AI29" s="252"/>
      <c r="AJ29" s="252"/>
      <c r="AK29" s="252"/>
      <c r="AL29" s="252"/>
      <c r="AM29" s="252"/>
      <c r="AN29" s="252"/>
      <c r="AO29" s="252"/>
      <c r="AP29" s="252"/>
      <c r="AQ29" s="252"/>
      <c r="AR29" s="252"/>
      <c r="AS29" s="252"/>
      <c r="AT29" s="252"/>
      <c r="AU29" s="252"/>
      <c r="AV29" s="252"/>
      <c r="AW29" s="252"/>
      <c r="AX29" s="252"/>
      <c r="AY29" s="252"/>
      <c r="AZ29" s="252"/>
      <c r="BA29" s="252"/>
      <c r="BB29" s="252"/>
      <c r="BC29" s="252"/>
      <c r="BD29" s="252"/>
      <c r="BE29" s="252"/>
      <c r="BF29" s="252"/>
      <c r="BG29" s="252"/>
      <c r="BH29" s="252"/>
      <c r="BI29" s="252"/>
      <c r="BJ29" s="252"/>
      <c r="BK29" s="252"/>
      <c r="BL29" s="252"/>
      <c r="BM29" s="252"/>
      <c r="BN29" s="252"/>
      <c r="BO29" s="252"/>
      <c r="BP29" s="252"/>
      <c r="BQ29" s="252"/>
      <c r="BR29" s="252"/>
      <c r="BS29" s="252"/>
      <c r="BT29" s="252"/>
      <c r="BU29" s="252"/>
      <c r="BV29" s="252"/>
      <c r="BW29" s="252"/>
      <c r="BX29" s="252"/>
      <c r="BY29" s="252"/>
      <c r="BZ29" s="252"/>
      <c r="CA29" s="252"/>
      <c r="CB29" s="252"/>
      <c r="CC29" s="252"/>
      <c r="CD29" s="252"/>
      <c r="CE29" s="252"/>
      <c r="CF29" s="252"/>
      <c r="CG29" s="252"/>
      <c r="CH29" s="252"/>
      <c r="CI29" s="252"/>
      <c r="CJ29" s="252"/>
      <c r="CK29" s="252"/>
      <c r="CL29" s="252"/>
      <c r="CM29" s="252"/>
      <c r="CN29" s="252"/>
      <c r="CO29" s="252"/>
      <c r="CP29" s="252"/>
      <c r="CQ29" s="252"/>
      <c r="CR29" s="252"/>
      <c r="CS29" s="252"/>
      <c r="CT29" s="252"/>
      <c r="CU29" s="252"/>
      <c r="CV29" s="252"/>
      <c r="CW29" s="252"/>
    </row>
    <row r="30" spans="1:101" s="165" customFormat="1" ht="17.25" customHeight="1" x14ac:dyDescent="0.3">
      <c r="A30" s="276">
        <v>16</v>
      </c>
      <c r="B30" s="276">
        <v>8007</v>
      </c>
      <c r="C30" s="275" t="s">
        <v>139</v>
      </c>
      <c r="D30" s="287">
        <v>8</v>
      </c>
      <c r="E30" s="277" t="s">
        <v>247</v>
      </c>
      <c r="F30" s="282" t="s">
        <v>338</v>
      </c>
      <c r="G30" s="251" t="s">
        <v>334</v>
      </c>
      <c r="H30" s="282" t="s">
        <v>29</v>
      </c>
      <c r="I30" s="315">
        <v>20</v>
      </c>
      <c r="J30" s="315">
        <v>6</v>
      </c>
      <c r="K30" s="315">
        <v>20</v>
      </c>
      <c r="L30" s="315">
        <v>4</v>
      </c>
      <c r="M30" s="315">
        <v>20</v>
      </c>
      <c r="N30" s="314">
        <f t="shared" si="1"/>
        <v>70</v>
      </c>
      <c r="O30" s="296" t="s">
        <v>995</v>
      </c>
      <c r="P30" s="252"/>
      <c r="Q30" s="252"/>
      <c r="R30" s="252"/>
      <c r="S30" s="252"/>
      <c r="T30" s="252"/>
      <c r="U30" s="252"/>
      <c r="V30" s="252"/>
      <c r="W30" s="252"/>
      <c r="X30" s="252"/>
      <c r="Y30" s="252"/>
      <c r="Z30" s="252"/>
      <c r="AA30" s="252"/>
      <c r="AB30" s="252"/>
      <c r="AC30" s="252"/>
      <c r="AD30" s="252"/>
      <c r="AE30" s="252"/>
      <c r="AF30" s="252"/>
      <c r="AG30" s="252"/>
      <c r="AH30" s="252"/>
      <c r="AI30" s="252"/>
      <c r="AJ30" s="252"/>
      <c r="AK30" s="252"/>
      <c r="AL30" s="252"/>
      <c r="AM30" s="252"/>
      <c r="AN30" s="252"/>
      <c r="AO30" s="252"/>
      <c r="AP30" s="252"/>
      <c r="AQ30" s="252"/>
      <c r="AR30" s="252"/>
      <c r="AS30" s="252"/>
      <c r="AT30" s="252"/>
      <c r="AU30" s="252"/>
      <c r="AV30" s="252"/>
      <c r="AW30" s="252"/>
      <c r="AX30" s="252"/>
      <c r="AY30" s="252"/>
      <c r="AZ30" s="252"/>
      <c r="BA30" s="252"/>
      <c r="BB30" s="252"/>
      <c r="BC30" s="252"/>
      <c r="BD30" s="252"/>
      <c r="BE30" s="252"/>
      <c r="BF30" s="252"/>
      <c r="BG30" s="252"/>
      <c r="BH30" s="252"/>
      <c r="BI30" s="252"/>
      <c r="BJ30" s="252"/>
      <c r="BK30" s="252"/>
      <c r="BL30" s="252"/>
      <c r="BM30" s="252"/>
      <c r="BN30" s="252"/>
      <c r="BO30" s="252"/>
      <c r="BP30" s="252"/>
      <c r="BQ30" s="252"/>
      <c r="BR30" s="252"/>
      <c r="BS30" s="252"/>
      <c r="BT30" s="252"/>
      <c r="BU30" s="252"/>
      <c r="BV30" s="252"/>
      <c r="BW30" s="252"/>
      <c r="BX30" s="252"/>
      <c r="BY30" s="252"/>
      <c r="BZ30" s="252"/>
      <c r="CA30" s="252"/>
      <c r="CB30" s="252"/>
      <c r="CC30" s="252"/>
      <c r="CD30" s="252"/>
      <c r="CE30" s="252"/>
      <c r="CF30" s="252"/>
      <c r="CG30" s="252"/>
      <c r="CH30" s="252"/>
      <c r="CI30" s="252"/>
      <c r="CJ30" s="252"/>
      <c r="CK30" s="252"/>
      <c r="CL30" s="252"/>
      <c r="CM30" s="252"/>
      <c r="CN30" s="252"/>
      <c r="CO30" s="252"/>
      <c r="CP30" s="252"/>
      <c r="CQ30" s="252"/>
      <c r="CR30" s="252"/>
      <c r="CS30" s="252"/>
      <c r="CT30" s="252"/>
      <c r="CU30" s="252"/>
      <c r="CV30" s="252"/>
      <c r="CW30" s="252"/>
    </row>
    <row r="31" spans="1:101" s="165" customFormat="1" ht="17.25" customHeight="1" x14ac:dyDescent="0.3">
      <c r="A31" s="276">
        <v>17</v>
      </c>
      <c r="B31" s="276">
        <v>8010</v>
      </c>
      <c r="C31" s="275" t="s">
        <v>205</v>
      </c>
      <c r="D31" s="279">
        <v>8</v>
      </c>
      <c r="E31" s="277" t="s">
        <v>247</v>
      </c>
      <c r="F31" s="282" t="s">
        <v>206</v>
      </c>
      <c r="G31" s="251" t="s">
        <v>25</v>
      </c>
      <c r="H31" s="282" t="s">
        <v>207</v>
      </c>
      <c r="I31" s="315">
        <v>20</v>
      </c>
      <c r="J31" s="315">
        <v>6</v>
      </c>
      <c r="K31" s="315">
        <v>19</v>
      </c>
      <c r="L31" s="315">
        <v>5</v>
      </c>
      <c r="M31" s="315">
        <v>20</v>
      </c>
      <c r="N31" s="314">
        <f t="shared" si="1"/>
        <v>70</v>
      </c>
      <c r="O31" s="296" t="s">
        <v>995</v>
      </c>
      <c r="P31" s="252"/>
      <c r="Q31" s="252"/>
      <c r="R31" s="252"/>
      <c r="S31" s="252"/>
      <c r="T31" s="252"/>
      <c r="U31" s="252"/>
      <c r="V31" s="252"/>
      <c r="W31" s="252"/>
      <c r="X31" s="252"/>
      <c r="Y31" s="252"/>
      <c r="Z31" s="252"/>
      <c r="AA31" s="252"/>
      <c r="AB31" s="252"/>
      <c r="AC31" s="252"/>
      <c r="AD31" s="252"/>
      <c r="AE31" s="252"/>
      <c r="AF31" s="252"/>
      <c r="AG31" s="252"/>
      <c r="AH31" s="252"/>
      <c r="AI31" s="252"/>
      <c r="AJ31" s="252"/>
      <c r="AK31" s="252"/>
      <c r="AL31" s="252"/>
      <c r="AM31" s="252"/>
      <c r="AN31" s="252"/>
      <c r="AO31" s="252"/>
      <c r="AP31" s="252"/>
      <c r="AQ31" s="252"/>
      <c r="AR31" s="252"/>
      <c r="AS31" s="252"/>
      <c r="AT31" s="252"/>
      <c r="AU31" s="252"/>
      <c r="AV31" s="252"/>
      <c r="AW31" s="252"/>
      <c r="AX31" s="252"/>
      <c r="AY31" s="252"/>
      <c r="AZ31" s="252"/>
      <c r="BA31" s="252"/>
      <c r="BB31" s="252"/>
      <c r="BC31" s="252"/>
      <c r="BD31" s="252"/>
      <c r="BE31" s="252"/>
      <c r="BF31" s="252"/>
      <c r="BG31" s="252"/>
      <c r="BH31" s="252"/>
      <c r="BI31" s="252"/>
      <c r="BJ31" s="252"/>
      <c r="BK31" s="252"/>
      <c r="BL31" s="252"/>
      <c r="BM31" s="252"/>
      <c r="BN31" s="252"/>
      <c r="BO31" s="252"/>
      <c r="BP31" s="252"/>
      <c r="BQ31" s="252"/>
      <c r="BR31" s="252"/>
      <c r="BS31" s="252"/>
      <c r="BT31" s="252"/>
      <c r="BU31" s="252"/>
      <c r="BV31" s="252"/>
      <c r="BW31" s="252"/>
      <c r="BX31" s="252"/>
      <c r="BY31" s="252"/>
      <c r="BZ31" s="252"/>
      <c r="CA31" s="252"/>
      <c r="CB31" s="252"/>
      <c r="CC31" s="252"/>
      <c r="CD31" s="252"/>
      <c r="CE31" s="252"/>
      <c r="CF31" s="252"/>
      <c r="CG31" s="252"/>
      <c r="CH31" s="252"/>
      <c r="CI31" s="252"/>
      <c r="CJ31" s="252"/>
      <c r="CK31" s="252"/>
      <c r="CL31" s="252"/>
      <c r="CM31" s="252"/>
      <c r="CN31" s="252"/>
      <c r="CO31" s="252"/>
      <c r="CP31" s="252"/>
      <c r="CQ31" s="252"/>
      <c r="CR31" s="252"/>
      <c r="CS31" s="252"/>
      <c r="CT31" s="252"/>
      <c r="CU31" s="252"/>
      <c r="CV31" s="252"/>
      <c r="CW31" s="252"/>
    </row>
    <row r="32" spans="1:101" s="165" customFormat="1" ht="17.25" customHeight="1" x14ac:dyDescent="0.3">
      <c r="A32" s="276">
        <v>18</v>
      </c>
      <c r="B32" s="276">
        <v>8073</v>
      </c>
      <c r="C32" s="295" t="s">
        <v>857</v>
      </c>
      <c r="D32" s="279">
        <v>8</v>
      </c>
      <c r="E32" s="277" t="s">
        <v>247</v>
      </c>
      <c r="F32" s="282" t="s">
        <v>940</v>
      </c>
      <c r="G32" s="282" t="s">
        <v>331</v>
      </c>
      <c r="H32" s="184" t="s">
        <v>85</v>
      </c>
      <c r="I32" s="317">
        <v>20</v>
      </c>
      <c r="J32" s="317">
        <v>8</v>
      </c>
      <c r="K32" s="317">
        <v>20</v>
      </c>
      <c r="L32" s="317">
        <v>1</v>
      </c>
      <c r="M32" s="317">
        <v>20</v>
      </c>
      <c r="N32" s="314">
        <f t="shared" si="1"/>
        <v>69</v>
      </c>
      <c r="O32" s="296" t="s">
        <v>995</v>
      </c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2"/>
      <c r="AJ32" s="252"/>
      <c r="AK32" s="252"/>
      <c r="AL32" s="252"/>
      <c r="AM32" s="252"/>
      <c r="AN32" s="252"/>
      <c r="AO32" s="252"/>
      <c r="AP32" s="252"/>
      <c r="AQ32" s="252"/>
      <c r="AR32" s="252"/>
      <c r="AS32" s="252"/>
      <c r="AT32" s="252"/>
      <c r="AU32" s="252"/>
      <c r="AV32" s="252"/>
      <c r="AW32" s="252"/>
      <c r="AX32" s="252"/>
      <c r="AY32" s="252"/>
      <c r="AZ32" s="252"/>
      <c r="BA32" s="252"/>
      <c r="BB32" s="252"/>
      <c r="BC32" s="252"/>
      <c r="BD32" s="252"/>
      <c r="BE32" s="252"/>
      <c r="BF32" s="252"/>
      <c r="BG32" s="252"/>
      <c r="BH32" s="252"/>
      <c r="BI32" s="252"/>
      <c r="BJ32" s="252"/>
      <c r="BK32" s="252"/>
      <c r="BL32" s="252"/>
      <c r="BM32" s="252"/>
      <c r="BN32" s="252"/>
      <c r="BO32" s="252"/>
      <c r="BP32" s="252"/>
      <c r="BQ32" s="252"/>
      <c r="BR32" s="252"/>
      <c r="BS32" s="252"/>
      <c r="BT32" s="252"/>
      <c r="BU32" s="252"/>
      <c r="BV32" s="252"/>
      <c r="BW32" s="252"/>
      <c r="BX32" s="252"/>
      <c r="BY32" s="252"/>
      <c r="BZ32" s="252"/>
      <c r="CA32" s="252"/>
      <c r="CB32" s="252"/>
      <c r="CC32" s="252"/>
      <c r="CD32" s="252"/>
      <c r="CE32" s="252"/>
      <c r="CF32" s="252"/>
      <c r="CG32" s="252"/>
      <c r="CH32" s="252"/>
      <c r="CI32" s="252"/>
      <c r="CJ32" s="252"/>
      <c r="CK32" s="252"/>
      <c r="CL32" s="252"/>
      <c r="CM32" s="252"/>
      <c r="CN32" s="252"/>
      <c r="CO32" s="252"/>
      <c r="CP32" s="252"/>
      <c r="CQ32" s="252"/>
      <c r="CR32" s="252"/>
      <c r="CS32" s="252"/>
      <c r="CT32" s="252"/>
      <c r="CU32" s="252"/>
      <c r="CV32" s="252"/>
      <c r="CW32" s="252"/>
    </row>
    <row r="33" spans="1:101" s="165" customFormat="1" ht="17.25" customHeight="1" x14ac:dyDescent="0.3">
      <c r="A33" s="276">
        <v>19</v>
      </c>
      <c r="B33" s="276">
        <v>8102</v>
      </c>
      <c r="C33" s="326" t="s">
        <v>188</v>
      </c>
      <c r="D33" s="292">
        <v>8</v>
      </c>
      <c r="E33" s="288" t="s">
        <v>247</v>
      </c>
      <c r="F33" s="326" t="s">
        <v>74</v>
      </c>
      <c r="G33" s="327" t="s">
        <v>48</v>
      </c>
      <c r="H33" s="297" t="s">
        <v>75</v>
      </c>
      <c r="I33" s="316">
        <v>20</v>
      </c>
      <c r="J33" s="316">
        <v>20</v>
      </c>
      <c r="K33" s="316">
        <v>2</v>
      </c>
      <c r="L33" s="316">
        <v>7</v>
      </c>
      <c r="M33" s="316">
        <v>20</v>
      </c>
      <c r="N33" s="314">
        <f t="shared" si="1"/>
        <v>69</v>
      </c>
      <c r="O33" s="296" t="s">
        <v>995</v>
      </c>
      <c r="P33" s="252"/>
      <c r="Q33" s="252"/>
      <c r="R33" s="252"/>
      <c r="S33" s="252"/>
      <c r="T33" s="252"/>
      <c r="U33" s="252"/>
      <c r="V33" s="252"/>
      <c r="W33" s="252"/>
      <c r="X33" s="252"/>
      <c r="Y33" s="252"/>
      <c r="Z33" s="252"/>
      <c r="AA33" s="252"/>
      <c r="AB33" s="252"/>
      <c r="AC33" s="252"/>
      <c r="AD33" s="252"/>
      <c r="AE33" s="252"/>
      <c r="AF33" s="252"/>
      <c r="AG33" s="252"/>
      <c r="AH33" s="252"/>
      <c r="AI33" s="252"/>
      <c r="AJ33" s="252"/>
      <c r="AK33" s="252"/>
      <c r="AL33" s="252"/>
      <c r="AM33" s="252"/>
      <c r="AN33" s="252"/>
      <c r="AO33" s="252"/>
      <c r="AP33" s="252"/>
      <c r="AQ33" s="252"/>
      <c r="AR33" s="252"/>
      <c r="AS33" s="252"/>
      <c r="AT33" s="252"/>
      <c r="AU33" s="252"/>
      <c r="AV33" s="252"/>
      <c r="AW33" s="252"/>
      <c r="AX33" s="252"/>
      <c r="AY33" s="252"/>
      <c r="AZ33" s="252"/>
      <c r="BA33" s="252"/>
      <c r="BB33" s="252"/>
      <c r="BC33" s="252"/>
      <c r="BD33" s="252"/>
      <c r="BE33" s="252"/>
      <c r="BF33" s="252"/>
      <c r="BG33" s="252"/>
      <c r="BH33" s="252"/>
      <c r="BI33" s="252"/>
      <c r="BJ33" s="252"/>
      <c r="BK33" s="252"/>
      <c r="BL33" s="252"/>
      <c r="BM33" s="252"/>
      <c r="BN33" s="252"/>
      <c r="BO33" s="252"/>
      <c r="BP33" s="252"/>
      <c r="BQ33" s="252"/>
      <c r="BR33" s="252"/>
      <c r="BS33" s="252"/>
      <c r="BT33" s="252"/>
      <c r="BU33" s="252"/>
      <c r="BV33" s="252"/>
      <c r="BW33" s="252"/>
      <c r="BX33" s="252"/>
      <c r="BY33" s="252"/>
      <c r="BZ33" s="252"/>
      <c r="CA33" s="252"/>
      <c r="CB33" s="252"/>
      <c r="CC33" s="252"/>
      <c r="CD33" s="252"/>
      <c r="CE33" s="252"/>
      <c r="CF33" s="252"/>
      <c r="CG33" s="252"/>
      <c r="CH33" s="252"/>
      <c r="CI33" s="252"/>
      <c r="CJ33" s="252"/>
      <c r="CK33" s="252"/>
      <c r="CL33" s="252"/>
      <c r="CM33" s="252"/>
      <c r="CN33" s="252"/>
      <c r="CO33" s="252"/>
      <c r="CP33" s="252"/>
      <c r="CQ33" s="252"/>
      <c r="CR33" s="252"/>
      <c r="CS33" s="252"/>
      <c r="CT33" s="252"/>
      <c r="CU33" s="252"/>
      <c r="CV33" s="252"/>
      <c r="CW33" s="252"/>
    </row>
    <row r="34" spans="1:101" s="165" customFormat="1" ht="17.25" customHeight="1" x14ac:dyDescent="0.3">
      <c r="A34" s="276">
        <v>20</v>
      </c>
      <c r="B34" s="276">
        <v>8008</v>
      </c>
      <c r="C34" s="275" t="s">
        <v>853</v>
      </c>
      <c r="D34" s="279">
        <v>8</v>
      </c>
      <c r="E34" s="277" t="s">
        <v>247</v>
      </c>
      <c r="F34" s="282" t="s">
        <v>32</v>
      </c>
      <c r="G34" s="251" t="s">
        <v>311</v>
      </c>
      <c r="H34" s="282" t="s">
        <v>421</v>
      </c>
      <c r="I34" s="315">
        <v>20</v>
      </c>
      <c r="J34" s="315">
        <v>19</v>
      </c>
      <c r="K34" s="315">
        <v>19</v>
      </c>
      <c r="L34" s="315">
        <v>0</v>
      </c>
      <c r="M34" s="315">
        <v>10</v>
      </c>
      <c r="N34" s="314">
        <f t="shared" si="1"/>
        <v>68</v>
      </c>
      <c r="O34" s="296" t="s">
        <v>995</v>
      </c>
      <c r="P34" s="252"/>
      <c r="Q34" s="252"/>
      <c r="R34" s="252"/>
      <c r="S34" s="252"/>
      <c r="T34" s="252"/>
      <c r="U34" s="252"/>
      <c r="V34" s="252"/>
      <c r="W34" s="252"/>
      <c r="X34" s="252"/>
      <c r="Y34" s="252"/>
      <c r="Z34" s="252"/>
      <c r="AA34" s="252"/>
      <c r="AB34" s="252"/>
      <c r="AC34" s="252"/>
      <c r="AD34" s="252"/>
      <c r="AE34" s="252"/>
      <c r="AF34" s="252"/>
      <c r="AG34" s="252"/>
      <c r="AH34" s="252"/>
      <c r="AI34" s="252"/>
      <c r="AJ34" s="252"/>
      <c r="AK34" s="252"/>
      <c r="AL34" s="252"/>
      <c r="AM34" s="252"/>
      <c r="AN34" s="252"/>
      <c r="AO34" s="252"/>
      <c r="AP34" s="252"/>
      <c r="AQ34" s="252"/>
      <c r="AR34" s="252"/>
      <c r="AS34" s="252"/>
      <c r="AT34" s="252"/>
      <c r="AU34" s="252"/>
      <c r="AV34" s="252"/>
      <c r="AW34" s="252"/>
      <c r="AX34" s="252"/>
      <c r="AY34" s="252"/>
      <c r="AZ34" s="252"/>
      <c r="BA34" s="252"/>
      <c r="BB34" s="252"/>
      <c r="BC34" s="252"/>
      <c r="BD34" s="252"/>
      <c r="BE34" s="252"/>
      <c r="BF34" s="252"/>
      <c r="BG34" s="252"/>
      <c r="BH34" s="252"/>
      <c r="BI34" s="252"/>
      <c r="BJ34" s="252"/>
      <c r="BK34" s="252"/>
      <c r="BL34" s="252"/>
      <c r="BM34" s="252"/>
      <c r="BN34" s="252"/>
      <c r="BO34" s="252"/>
      <c r="BP34" s="252"/>
      <c r="BQ34" s="252"/>
      <c r="BR34" s="252"/>
      <c r="BS34" s="252"/>
      <c r="BT34" s="252"/>
      <c r="BU34" s="252"/>
      <c r="BV34" s="252"/>
      <c r="BW34" s="252"/>
      <c r="BX34" s="252"/>
      <c r="BY34" s="252"/>
      <c r="BZ34" s="252"/>
      <c r="CA34" s="252"/>
      <c r="CB34" s="252"/>
      <c r="CC34" s="252"/>
      <c r="CD34" s="252"/>
      <c r="CE34" s="252"/>
      <c r="CF34" s="252"/>
      <c r="CG34" s="252"/>
      <c r="CH34" s="252"/>
      <c r="CI34" s="252"/>
      <c r="CJ34" s="252"/>
      <c r="CK34" s="252"/>
      <c r="CL34" s="252"/>
      <c r="CM34" s="252"/>
      <c r="CN34" s="252"/>
      <c r="CO34" s="252"/>
      <c r="CP34" s="252"/>
      <c r="CQ34" s="252"/>
      <c r="CR34" s="252"/>
      <c r="CS34" s="252"/>
      <c r="CT34" s="252"/>
      <c r="CU34" s="252"/>
      <c r="CV34" s="252"/>
      <c r="CW34" s="252"/>
    </row>
    <row r="35" spans="1:101" s="165" customFormat="1" ht="17.25" customHeight="1" x14ac:dyDescent="0.3">
      <c r="A35" s="276">
        <v>21</v>
      </c>
      <c r="B35" s="276">
        <v>8049</v>
      </c>
      <c r="C35" s="253" t="s">
        <v>886</v>
      </c>
      <c r="D35" s="287">
        <v>8</v>
      </c>
      <c r="E35" s="277" t="s">
        <v>247</v>
      </c>
      <c r="F35" s="251" t="s">
        <v>313</v>
      </c>
      <c r="G35" s="254" t="s">
        <v>311</v>
      </c>
      <c r="H35" s="254" t="s">
        <v>199</v>
      </c>
      <c r="I35" s="318">
        <v>20</v>
      </c>
      <c r="J35" s="318">
        <v>6</v>
      </c>
      <c r="K35" s="318">
        <v>20</v>
      </c>
      <c r="L35" s="318">
        <v>1</v>
      </c>
      <c r="M35" s="318">
        <v>20</v>
      </c>
      <c r="N35" s="314">
        <f t="shared" si="1"/>
        <v>67</v>
      </c>
      <c r="O35" s="296" t="s">
        <v>995</v>
      </c>
      <c r="P35" s="252"/>
      <c r="Q35" s="252"/>
      <c r="R35" s="252"/>
      <c r="S35" s="252"/>
      <c r="T35" s="252"/>
      <c r="U35" s="252"/>
      <c r="V35" s="252"/>
      <c r="W35" s="252"/>
      <c r="X35" s="252"/>
      <c r="Y35" s="252"/>
      <c r="Z35" s="252"/>
      <c r="AA35" s="252"/>
      <c r="AB35" s="252"/>
      <c r="AC35" s="252"/>
      <c r="AD35" s="252"/>
      <c r="AE35" s="252"/>
      <c r="AF35" s="252"/>
      <c r="AG35" s="252"/>
      <c r="AH35" s="252"/>
      <c r="AI35" s="252"/>
      <c r="AJ35" s="252"/>
      <c r="AK35" s="252"/>
      <c r="AL35" s="252"/>
      <c r="AM35" s="252"/>
      <c r="AN35" s="252"/>
      <c r="AO35" s="252"/>
      <c r="AP35" s="252"/>
      <c r="AQ35" s="252"/>
      <c r="AR35" s="252"/>
      <c r="AS35" s="252"/>
      <c r="AT35" s="252"/>
      <c r="AU35" s="252"/>
      <c r="AV35" s="252"/>
      <c r="AW35" s="252"/>
      <c r="AX35" s="252"/>
      <c r="AY35" s="252"/>
      <c r="AZ35" s="252"/>
      <c r="BA35" s="252"/>
      <c r="BB35" s="252"/>
      <c r="BC35" s="252"/>
      <c r="BD35" s="252"/>
      <c r="BE35" s="252"/>
      <c r="BF35" s="252"/>
      <c r="BG35" s="252"/>
      <c r="BH35" s="252"/>
      <c r="BI35" s="252"/>
      <c r="BJ35" s="252"/>
      <c r="BK35" s="252"/>
      <c r="BL35" s="252"/>
      <c r="BM35" s="252"/>
      <c r="BN35" s="252"/>
      <c r="BO35" s="252"/>
      <c r="BP35" s="252"/>
      <c r="BQ35" s="252"/>
      <c r="BR35" s="252"/>
      <c r="BS35" s="252"/>
      <c r="BT35" s="252"/>
      <c r="BU35" s="252"/>
      <c r="BV35" s="252"/>
      <c r="BW35" s="252"/>
      <c r="BX35" s="252"/>
      <c r="BY35" s="252"/>
      <c r="BZ35" s="252"/>
      <c r="CA35" s="252"/>
      <c r="CB35" s="252"/>
      <c r="CC35" s="252"/>
      <c r="CD35" s="252"/>
      <c r="CE35" s="252"/>
      <c r="CF35" s="252"/>
      <c r="CG35" s="252"/>
      <c r="CH35" s="252"/>
      <c r="CI35" s="252"/>
      <c r="CJ35" s="252"/>
      <c r="CK35" s="252"/>
      <c r="CL35" s="252"/>
      <c r="CM35" s="252"/>
      <c r="CN35" s="252"/>
      <c r="CO35" s="252"/>
      <c r="CP35" s="252"/>
      <c r="CQ35" s="252"/>
      <c r="CR35" s="252"/>
      <c r="CS35" s="252"/>
      <c r="CT35" s="252"/>
      <c r="CU35" s="252"/>
      <c r="CV35" s="252"/>
      <c r="CW35" s="252"/>
    </row>
    <row r="36" spans="1:101" s="165" customFormat="1" ht="17.25" customHeight="1" x14ac:dyDescent="0.3">
      <c r="A36" s="276">
        <v>22</v>
      </c>
      <c r="B36" s="276">
        <v>8111</v>
      </c>
      <c r="C36" s="286" t="s">
        <v>848</v>
      </c>
      <c r="D36" s="287">
        <v>8</v>
      </c>
      <c r="E36" s="277" t="s">
        <v>247</v>
      </c>
      <c r="F36" s="285" t="s">
        <v>61</v>
      </c>
      <c r="G36" s="251" t="s">
        <v>25</v>
      </c>
      <c r="H36" s="285" t="s">
        <v>543</v>
      </c>
      <c r="I36" s="321">
        <v>20</v>
      </c>
      <c r="J36" s="321">
        <v>2</v>
      </c>
      <c r="K36" s="321">
        <v>20</v>
      </c>
      <c r="L36" s="321">
        <v>4</v>
      </c>
      <c r="M36" s="321">
        <v>20</v>
      </c>
      <c r="N36" s="314">
        <f t="shared" si="1"/>
        <v>66</v>
      </c>
      <c r="O36" s="296" t="s">
        <v>995</v>
      </c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</row>
    <row r="37" spans="1:101" s="165" customFormat="1" ht="17.25" customHeight="1" x14ac:dyDescent="0.3">
      <c r="A37" s="276">
        <v>23</v>
      </c>
      <c r="B37" s="276">
        <v>8107</v>
      </c>
      <c r="C37" s="275" t="s">
        <v>83</v>
      </c>
      <c r="D37" s="279">
        <v>8</v>
      </c>
      <c r="E37" s="277" t="s">
        <v>247</v>
      </c>
      <c r="F37" s="282" t="s">
        <v>496</v>
      </c>
      <c r="G37" s="251" t="s">
        <v>25</v>
      </c>
      <c r="H37" s="282" t="s">
        <v>22</v>
      </c>
      <c r="I37" s="315">
        <v>20</v>
      </c>
      <c r="J37" s="315">
        <v>13</v>
      </c>
      <c r="K37" s="315">
        <v>20</v>
      </c>
      <c r="L37" s="315">
        <v>2</v>
      </c>
      <c r="M37" s="315">
        <v>10</v>
      </c>
      <c r="N37" s="314">
        <f t="shared" si="1"/>
        <v>65</v>
      </c>
      <c r="O37" s="296" t="s">
        <v>995</v>
      </c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</row>
    <row r="38" spans="1:101" s="165" customFormat="1" ht="17.25" customHeight="1" x14ac:dyDescent="0.3">
      <c r="A38" s="276">
        <v>24</v>
      </c>
      <c r="B38" s="276">
        <v>8108</v>
      </c>
      <c r="C38" s="275" t="s">
        <v>99</v>
      </c>
      <c r="D38" s="287">
        <v>8</v>
      </c>
      <c r="E38" s="277" t="s">
        <v>247</v>
      </c>
      <c r="F38" s="282" t="s">
        <v>271</v>
      </c>
      <c r="G38" s="251" t="s">
        <v>25</v>
      </c>
      <c r="H38" s="282" t="s">
        <v>34</v>
      </c>
      <c r="I38" s="315">
        <v>20</v>
      </c>
      <c r="J38" s="315">
        <v>0</v>
      </c>
      <c r="K38" s="315">
        <v>20</v>
      </c>
      <c r="L38" s="315">
        <v>4</v>
      </c>
      <c r="M38" s="315">
        <v>20</v>
      </c>
      <c r="N38" s="314">
        <f t="shared" si="1"/>
        <v>64</v>
      </c>
      <c r="O38" s="296" t="s">
        <v>995</v>
      </c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</row>
    <row r="39" spans="1:101" s="165" customFormat="1" ht="17.25" customHeight="1" x14ac:dyDescent="0.3">
      <c r="A39" s="276">
        <v>25</v>
      </c>
      <c r="B39" s="276">
        <v>8125</v>
      </c>
      <c r="C39" s="275" t="s">
        <v>117</v>
      </c>
      <c r="D39" s="279">
        <v>8</v>
      </c>
      <c r="E39" s="277" t="s">
        <v>247</v>
      </c>
      <c r="F39" s="282" t="s">
        <v>74</v>
      </c>
      <c r="G39" s="251" t="s">
        <v>48</v>
      </c>
      <c r="H39" s="282" t="s">
        <v>75</v>
      </c>
      <c r="I39" s="315">
        <v>20</v>
      </c>
      <c r="J39" s="315">
        <v>20</v>
      </c>
      <c r="K39" s="315">
        <v>2</v>
      </c>
      <c r="L39" s="315">
        <v>2</v>
      </c>
      <c r="M39" s="315">
        <v>20</v>
      </c>
      <c r="N39" s="314">
        <f t="shared" si="1"/>
        <v>64</v>
      </c>
      <c r="O39" s="296" t="s">
        <v>995</v>
      </c>
      <c r="P39" s="252"/>
      <c r="Q39" s="252"/>
      <c r="R39" s="252"/>
      <c r="S39" s="252"/>
      <c r="T39" s="252"/>
      <c r="U39" s="252"/>
      <c r="V39" s="252"/>
      <c r="W39" s="252"/>
      <c r="X39" s="252"/>
      <c r="Y39" s="252"/>
      <c r="Z39" s="252"/>
      <c r="AA39" s="252"/>
      <c r="AB39" s="252"/>
      <c r="AC39" s="252"/>
      <c r="AD39" s="252"/>
      <c r="AE39" s="252"/>
      <c r="AF39" s="252"/>
      <c r="AG39" s="252"/>
      <c r="AH39" s="252"/>
      <c r="AI39" s="252"/>
      <c r="AJ39" s="252"/>
      <c r="AK39" s="252"/>
      <c r="AL39" s="252"/>
      <c r="AM39" s="252"/>
      <c r="AN39" s="252"/>
      <c r="AO39" s="252"/>
      <c r="AP39" s="252"/>
      <c r="AQ39" s="252"/>
      <c r="AR39" s="252"/>
      <c r="AS39" s="252"/>
      <c r="AT39" s="252"/>
      <c r="AU39" s="252"/>
      <c r="AV39" s="252"/>
      <c r="AW39" s="252"/>
      <c r="AX39" s="252"/>
      <c r="AY39" s="252"/>
      <c r="AZ39" s="252"/>
      <c r="BA39" s="252"/>
      <c r="BB39" s="252"/>
      <c r="BC39" s="252"/>
      <c r="BD39" s="252"/>
      <c r="BE39" s="252"/>
      <c r="BF39" s="252"/>
      <c r="BG39" s="252"/>
      <c r="BH39" s="252"/>
      <c r="BI39" s="252"/>
      <c r="BJ39" s="252"/>
      <c r="BK39" s="252"/>
      <c r="BL39" s="252"/>
      <c r="BM39" s="252"/>
      <c r="BN39" s="252"/>
      <c r="BO39" s="252"/>
      <c r="BP39" s="252"/>
      <c r="BQ39" s="252"/>
      <c r="BR39" s="252"/>
      <c r="BS39" s="252"/>
      <c r="BT39" s="252"/>
      <c r="BU39" s="252"/>
      <c r="BV39" s="252"/>
      <c r="BW39" s="252"/>
      <c r="BX39" s="252"/>
      <c r="BY39" s="252"/>
      <c r="BZ39" s="252"/>
      <c r="CA39" s="252"/>
      <c r="CB39" s="252"/>
      <c r="CC39" s="252"/>
      <c r="CD39" s="252"/>
      <c r="CE39" s="252"/>
      <c r="CF39" s="252"/>
      <c r="CG39" s="252"/>
      <c r="CH39" s="252"/>
      <c r="CI39" s="252"/>
      <c r="CJ39" s="252"/>
      <c r="CK39" s="252"/>
      <c r="CL39" s="252"/>
      <c r="CM39" s="252"/>
      <c r="CN39" s="252"/>
      <c r="CO39" s="252"/>
      <c r="CP39" s="252"/>
      <c r="CQ39" s="252"/>
      <c r="CR39" s="252"/>
      <c r="CS39" s="252"/>
      <c r="CT39" s="252"/>
      <c r="CU39" s="252"/>
      <c r="CV39" s="252"/>
      <c r="CW39" s="252"/>
    </row>
    <row r="40" spans="1:101" s="165" customFormat="1" ht="17.25" customHeight="1" x14ac:dyDescent="0.3">
      <c r="A40" s="276">
        <v>26</v>
      </c>
      <c r="B40" s="276">
        <v>8002</v>
      </c>
      <c r="C40" s="297" t="s">
        <v>148</v>
      </c>
      <c r="D40" s="292">
        <v>8</v>
      </c>
      <c r="E40" s="288" t="s">
        <v>247</v>
      </c>
      <c r="F40" s="297" t="s">
        <v>149</v>
      </c>
      <c r="G40" s="327" t="s">
        <v>48</v>
      </c>
      <c r="H40" s="297" t="s">
        <v>150</v>
      </c>
      <c r="I40" s="316">
        <v>20</v>
      </c>
      <c r="J40" s="316">
        <v>13</v>
      </c>
      <c r="K40" s="316">
        <v>19</v>
      </c>
      <c r="L40" s="316">
        <v>1</v>
      </c>
      <c r="M40" s="316">
        <v>10</v>
      </c>
      <c r="N40" s="314">
        <f t="shared" si="1"/>
        <v>63</v>
      </c>
      <c r="O40" s="296" t="s">
        <v>995</v>
      </c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</row>
    <row r="41" spans="1:101" s="165" customFormat="1" ht="17.25" customHeight="1" x14ac:dyDescent="0.3">
      <c r="A41" s="276">
        <v>27</v>
      </c>
      <c r="B41" s="276">
        <v>8092</v>
      </c>
      <c r="C41" s="280" t="s">
        <v>876</v>
      </c>
      <c r="D41" s="279">
        <v>8</v>
      </c>
      <c r="E41" s="277" t="s">
        <v>247</v>
      </c>
      <c r="F41" s="284" t="s">
        <v>151</v>
      </c>
      <c r="G41" s="284" t="s">
        <v>152</v>
      </c>
      <c r="H41" s="284" t="s">
        <v>605</v>
      </c>
      <c r="I41" s="319">
        <v>20</v>
      </c>
      <c r="J41" s="319">
        <v>0</v>
      </c>
      <c r="K41" s="319">
        <v>20</v>
      </c>
      <c r="L41" s="319">
        <v>3</v>
      </c>
      <c r="M41" s="319">
        <v>20</v>
      </c>
      <c r="N41" s="314">
        <f t="shared" si="1"/>
        <v>63</v>
      </c>
      <c r="O41" s="296" t="s">
        <v>995</v>
      </c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</row>
    <row r="42" spans="1:101" s="165" customFormat="1" ht="17.25" customHeight="1" x14ac:dyDescent="0.3">
      <c r="A42" s="276">
        <v>28</v>
      </c>
      <c r="B42" s="276">
        <v>8001</v>
      </c>
      <c r="C42" s="275" t="s">
        <v>84</v>
      </c>
      <c r="D42" s="279">
        <v>8</v>
      </c>
      <c r="E42" s="277" t="s">
        <v>247</v>
      </c>
      <c r="F42" s="282" t="s">
        <v>55</v>
      </c>
      <c r="G42" s="251" t="s">
        <v>25</v>
      </c>
      <c r="H42" s="282" t="s">
        <v>56</v>
      </c>
      <c r="I42" s="315">
        <v>20</v>
      </c>
      <c r="J42" s="315">
        <v>0</v>
      </c>
      <c r="K42" s="315">
        <v>20</v>
      </c>
      <c r="L42" s="315">
        <v>2</v>
      </c>
      <c r="M42" s="315">
        <v>20</v>
      </c>
      <c r="N42" s="314">
        <f t="shared" si="1"/>
        <v>62</v>
      </c>
      <c r="O42" s="350" t="s">
        <v>994</v>
      </c>
      <c r="P42" s="252"/>
      <c r="Q42" s="252"/>
      <c r="R42" s="252"/>
      <c r="S42" s="252"/>
      <c r="T42" s="252"/>
      <c r="U42" s="252"/>
      <c r="V42" s="252"/>
      <c r="W42" s="252"/>
      <c r="X42" s="252"/>
      <c r="Y42" s="252"/>
      <c r="Z42" s="252"/>
      <c r="AA42" s="252"/>
      <c r="AB42" s="252"/>
      <c r="AC42" s="252"/>
      <c r="AD42" s="252"/>
      <c r="AE42" s="252"/>
      <c r="AF42" s="252"/>
      <c r="AG42" s="252"/>
      <c r="AH42" s="252"/>
      <c r="AI42" s="252"/>
      <c r="AJ42" s="252"/>
      <c r="AK42" s="252"/>
      <c r="AL42" s="252"/>
      <c r="AM42" s="252"/>
      <c r="AN42" s="252"/>
      <c r="AO42" s="252"/>
      <c r="AP42" s="252"/>
      <c r="AQ42" s="252"/>
      <c r="AR42" s="252"/>
      <c r="AS42" s="252"/>
      <c r="AT42" s="252"/>
      <c r="AU42" s="252"/>
      <c r="AV42" s="252"/>
      <c r="AW42" s="252"/>
      <c r="AX42" s="252"/>
      <c r="AY42" s="252"/>
      <c r="AZ42" s="252"/>
      <c r="BA42" s="252"/>
      <c r="BB42" s="252"/>
      <c r="BC42" s="252"/>
      <c r="BD42" s="252"/>
      <c r="BE42" s="252"/>
      <c r="BF42" s="252"/>
      <c r="BG42" s="252"/>
      <c r="BH42" s="252"/>
      <c r="BI42" s="252"/>
      <c r="BJ42" s="252"/>
      <c r="BK42" s="252"/>
      <c r="BL42" s="252"/>
      <c r="BM42" s="252"/>
      <c r="BN42" s="252"/>
      <c r="BO42" s="252"/>
      <c r="BP42" s="252"/>
      <c r="BQ42" s="252"/>
      <c r="BR42" s="252"/>
      <c r="BS42" s="252"/>
      <c r="BT42" s="252"/>
      <c r="BU42" s="252"/>
      <c r="BV42" s="252"/>
      <c r="BW42" s="252"/>
      <c r="BX42" s="252"/>
      <c r="BY42" s="252"/>
      <c r="BZ42" s="252"/>
      <c r="CA42" s="252"/>
      <c r="CB42" s="252"/>
      <c r="CC42" s="252"/>
      <c r="CD42" s="252"/>
      <c r="CE42" s="252"/>
      <c r="CF42" s="252"/>
      <c r="CG42" s="252"/>
      <c r="CH42" s="252"/>
      <c r="CI42" s="252"/>
      <c r="CJ42" s="252"/>
      <c r="CK42" s="252"/>
      <c r="CL42" s="252"/>
      <c r="CM42" s="252"/>
      <c r="CN42" s="252"/>
      <c r="CO42" s="252"/>
      <c r="CP42" s="252"/>
      <c r="CQ42" s="252"/>
      <c r="CR42" s="252"/>
      <c r="CS42" s="252"/>
      <c r="CT42" s="252"/>
      <c r="CU42" s="252"/>
      <c r="CV42" s="252"/>
      <c r="CW42" s="252"/>
    </row>
    <row r="43" spans="1:101" s="165" customFormat="1" ht="17.25" customHeight="1" x14ac:dyDescent="0.3">
      <c r="A43" s="276">
        <v>29</v>
      </c>
      <c r="B43" s="276">
        <v>8014</v>
      </c>
      <c r="C43" s="324" t="s">
        <v>918</v>
      </c>
      <c r="D43" s="293">
        <v>8</v>
      </c>
      <c r="E43" s="289" t="s">
        <v>247</v>
      </c>
      <c r="F43" s="289" t="s">
        <v>158</v>
      </c>
      <c r="G43" s="325" t="s">
        <v>257</v>
      </c>
      <c r="H43" s="325" t="s">
        <v>159</v>
      </c>
      <c r="I43" s="320">
        <v>20</v>
      </c>
      <c r="J43" s="320">
        <v>20</v>
      </c>
      <c r="K43" s="320">
        <v>10</v>
      </c>
      <c r="L43" s="320">
        <v>2</v>
      </c>
      <c r="M43" s="320">
        <v>10</v>
      </c>
      <c r="N43" s="314">
        <f t="shared" si="1"/>
        <v>62</v>
      </c>
      <c r="O43" s="350" t="s">
        <v>994</v>
      </c>
      <c r="P43" s="252"/>
      <c r="Q43" s="252"/>
      <c r="R43" s="252"/>
      <c r="S43" s="252"/>
      <c r="T43" s="252"/>
      <c r="U43" s="252"/>
      <c r="V43" s="252"/>
      <c r="W43" s="252"/>
      <c r="X43" s="252"/>
      <c r="Y43" s="252"/>
      <c r="Z43" s="252"/>
      <c r="AA43" s="252"/>
      <c r="AB43" s="252"/>
      <c r="AC43" s="252"/>
      <c r="AD43" s="252"/>
      <c r="AE43" s="252"/>
      <c r="AF43" s="252"/>
      <c r="AG43" s="252"/>
      <c r="AH43" s="252"/>
      <c r="AI43" s="252"/>
      <c r="AJ43" s="252"/>
      <c r="AK43" s="252"/>
      <c r="AL43" s="252"/>
      <c r="AM43" s="252"/>
      <c r="AN43" s="252"/>
      <c r="AO43" s="252"/>
      <c r="AP43" s="252"/>
      <c r="AQ43" s="252"/>
      <c r="AR43" s="252"/>
      <c r="AS43" s="252"/>
      <c r="AT43" s="252"/>
      <c r="AU43" s="252"/>
      <c r="AV43" s="252"/>
      <c r="AW43" s="252"/>
      <c r="AX43" s="252"/>
      <c r="AY43" s="252"/>
      <c r="AZ43" s="252"/>
      <c r="BA43" s="252"/>
      <c r="BB43" s="252"/>
      <c r="BC43" s="252"/>
      <c r="BD43" s="252"/>
      <c r="BE43" s="252"/>
      <c r="BF43" s="252"/>
      <c r="BG43" s="252"/>
      <c r="BH43" s="252"/>
      <c r="BI43" s="252"/>
      <c r="BJ43" s="252"/>
      <c r="BK43" s="252"/>
      <c r="BL43" s="252"/>
      <c r="BM43" s="252"/>
      <c r="BN43" s="252"/>
      <c r="BO43" s="252"/>
      <c r="BP43" s="252"/>
      <c r="BQ43" s="252"/>
      <c r="BR43" s="252"/>
      <c r="BS43" s="252"/>
      <c r="BT43" s="252"/>
      <c r="BU43" s="252"/>
      <c r="BV43" s="252"/>
      <c r="BW43" s="252"/>
      <c r="BX43" s="252"/>
      <c r="BY43" s="252"/>
      <c r="BZ43" s="252"/>
      <c r="CA43" s="252"/>
      <c r="CB43" s="252"/>
      <c r="CC43" s="252"/>
      <c r="CD43" s="252"/>
      <c r="CE43" s="252"/>
      <c r="CF43" s="252"/>
      <c r="CG43" s="252"/>
      <c r="CH43" s="252"/>
      <c r="CI43" s="252"/>
      <c r="CJ43" s="252"/>
      <c r="CK43" s="252"/>
      <c r="CL43" s="252"/>
      <c r="CM43" s="252"/>
      <c r="CN43" s="252"/>
      <c r="CO43" s="252"/>
      <c r="CP43" s="252"/>
      <c r="CQ43" s="252"/>
      <c r="CR43" s="252"/>
      <c r="CS43" s="252"/>
      <c r="CT43" s="252"/>
      <c r="CU43" s="252"/>
      <c r="CV43" s="252"/>
      <c r="CW43" s="252"/>
    </row>
    <row r="44" spans="1:101" s="165" customFormat="1" ht="17.25" customHeight="1" x14ac:dyDescent="0.3">
      <c r="A44" s="276">
        <v>30</v>
      </c>
      <c r="B44" s="276">
        <v>8017</v>
      </c>
      <c r="C44" s="275" t="s">
        <v>86</v>
      </c>
      <c r="D44" s="287">
        <v>8</v>
      </c>
      <c r="E44" s="277" t="s">
        <v>247</v>
      </c>
      <c r="F44" s="251" t="s">
        <v>347</v>
      </c>
      <c r="G44" s="251" t="s">
        <v>296</v>
      </c>
      <c r="H44" s="251" t="s">
        <v>348</v>
      </c>
      <c r="I44" s="316">
        <v>20</v>
      </c>
      <c r="J44" s="316">
        <v>20</v>
      </c>
      <c r="K44" s="316">
        <v>10</v>
      </c>
      <c r="L44" s="316">
        <v>1</v>
      </c>
      <c r="M44" s="316">
        <v>10</v>
      </c>
      <c r="N44" s="314">
        <f t="shared" si="1"/>
        <v>61</v>
      </c>
      <c r="O44" s="350" t="s">
        <v>994</v>
      </c>
      <c r="P44" s="252"/>
      <c r="Q44" s="252"/>
      <c r="R44" s="252"/>
      <c r="S44" s="252"/>
      <c r="T44" s="252"/>
      <c r="U44" s="252"/>
      <c r="V44" s="252"/>
      <c r="W44" s="252"/>
      <c r="X44" s="252"/>
      <c r="Y44" s="252"/>
      <c r="Z44" s="252"/>
      <c r="AA44" s="252"/>
      <c r="AB44" s="252"/>
      <c r="AC44" s="252"/>
      <c r="AD44" s="252"/>
      <c r="AE44" s="252"/>
      <c r="AF44" s="252"/>
      <c r="AG44" s="252"/>
      <c r="AH44" s="252"/>
      <c r="AI44" s="252"/>
      <c r="AJ44" s="252"/>
      <c r="AK44" s="252"/>
      <c r="AL44" s="252"/>
      <c r="AM44" s="252"/>
      <c r="AN44" s="252"/>
      <c r="AO44" s="252"/>
      <c r="AP44" s="252"/>
      <c r="AQ44" s="252"/>
      <c r="AR44" s="252"/>
      <c r="AS44" s="252"/>
      <c r="AT44" s="252"/>
      <c r="AU44" s="252"/>
      <c r="AV44" s="252"/>
      <c r="AW44" s="252"/>
      <c r="AX44" s="252"/>
      <c r="AY44" s="252"/>
      <c r="AZ44" s="252"/>
      <c r="BA44" s="252"/>
      <c r="BB44" s="252"/>
      <c r="BC44" s="252"/>
      <c r="BD44" s="252"/>
      <c r="BE44" s="252"/>
      <c r="BF44" s="252"/>
      <c r="BG44" s="252"/>
      <c r="BH44" s="252"/>
      <c r="BI44" s="252"/>
      <c r="BJ44" s="252"/>
      <c r="BK44" s="252"/>
      <c r="BL44" s="252"/>
      <c r="BM44" s="252"/>
      <c r="BN44" s="252"/>
      <c r="BO44" s="252"/>
      <c r="BP44" s="252"/>
      <c r="BQ44" s="252"/>
      <c r="BR44" s="252"/>
      <c r="BS44" s="252"/>
      <c r="BT44" s="252"/>
      <c r="BU44" s="252"/>
      <c r="BV44" s="252"/>
      <c r="BW44" s="252"/>
      <c r="BX44" s="252"/>
      <c r="BY44" s="252"/>
      <c r="BZ44" s="252"/>
      <c r="CA44" s="252"/>
      <c r="CB44" s="252"/>
      <c r="CC44" s="252"/>
      <c r="CD44" s="252"/>
      <c r="CE44" s="252"/>
      <c r="CF44" s="252"/>
      <c r="CG44" s="252"/>
      <c r="CH44" s="252"/>
      <c r="CI44" s="252"/>
      <c r="CJ44" s="252"/>
      <c r="CK44" s="252"/>
      <c r="CL44" s="252"/>
      <c r="CM44" s="252"/>
      <c r="CN44" s="252"/>
      <c r="CO44" s="252"/>
      <c r="CP44" s="252"/>
      <c r="CQ44" s="252"/>
      <c r="CR44" s="252"/>
      <c r="CS44" s="252"/>
      <c r="CT44" s="252"/>
      <c r="CU44" s="252"/>
      <c r="CV44" s="252"/>
      <c r="CW44" s="252"/>
    </row>
    <row r="45" spans="1:101" s="165" customFormat="1" ht="17.25" customHeight="1" x14ac:dyDescent="0.3">
      <c r="A45" s="276">
        <v>31</v>
      </c>
      <c r="B45" s="276">
        <v>8018</v>
      </c>
      <c r="C45" s="253" t="s">
        <v>114</v>
      </c>
      <c r="D45" s="279">
        <v>8</v>
      </c>
      <c r="E45" s="277" t="s">
        <v>247</v>
      </c>
      <c r="F45" s="251" t="s">
        <v>92</v>
      </c>
      <c r="G45" s="254" t="s">
        <v>25</v>
      </c>
      <c r="H45" s="254" t="s">
        <v>59</v>
      </c>
      <c r="I45" s="318">
        <v>20</v>
      </c>
      <c r="J45" s="318">
        <v>10</v>
      </c>
      <c r="K45" s="318">
        <v>20</v>
      </c>
      <c r="L45" s="318">
        <v>1</v>
      </c>
      <c r="M45" s="318">
        <v>10</v>
      </c>
      <c r="N45" s="314">
        <f t="shared" si="1"/>
        <v>61</v>
      </c>
      <c r="O45" s="350" t="s">
        <v>994</v>
      </c>
      <c r="P45" s="252"/>
      <c r="Q45" s="252"/>
      <c r="R45" s="252"/>
      <c r="S45" s="252"/>
      <c r="T45" s="252"/>
      <c r="U45" s="252"/>
      <c r="V45" s="252"/>
      <c r="W45" s="252"/>
      <c r="X45" s="252"/>
      <c r="Y45" s="252"/>
      <c r="Z45" s="252"/>
      <c r="AA45" s="252"/>
      <c r="AB45" s="252"/>
      <c r="AC45" s="252"/>
      <c r="AD45" s="252"/>
      <c r="AE45" s="252"/>
      <c r="AF45" s="252"/>
      <c r="AG45" s="252"/>
      <c r="AH45" s="252"/>
      <c r="AI45" s="252"/>
      <c r="AJ45" s="252"/>
      <c r="AK45" s="252"/>
      <c r="AL45" s="252"/>
      <c r="AM45" s="252"/>
      <c r="AN45" s="252"/>
      <c r="AO45" s="252"/>
      <c r="AP45" s="252"/>
      <c r="AQ45" s="252"/>
      <c r="AR45" s="252"/>
      <c r="AS45" s="252"/>
      <c r="AT45" s="252"/>
      <c r="AU45" s="252"/>
      <c r="AV45" s="252"/>
      <c r="AW45" s="252"/>
      <c r="AX45" s="252"/>
      <c r="AY45" s="252"/>
      <c r="AZ45" s="252"/>
      <c r="BA45" s="252"/>
      <c r="BB45" s="252"/>
      <c r="BC45" s="252"/>
      <c r="BD45" s="252"/>
      <c r="BE45" s="252"/>
      <c r="BF45" s="252"/>
      <c r="BG45" s="252"/>
      <c r="BH45" s="252"/>
      <c r="BI45" s="252"/>
      <c r="BJ45" s="252"/>
      <c r="BK45" s="252"/>
      <c r="BL45" s="252"/>
      <c r="BM45" s="252"/>
      <c r="BN45" s="252"/>
      <c r="BO45" s="252"/>
      <c r="BP45" s="252"/>
      <c r="BQ45" s="252"/>
      <c r="BR45" s="252"/>
      <c r="BS45" s="252"/>
      <c r="BT45" s="252"/>
      <c r="BU45" s="252"/>
      <c r="BV45" s="252"/>
      <c r="BW45" s="252"/>
      <c r="BX45" s="252"/>
      <c r="BY45" s="252"/>
      <c r="BZ45" s="252"/>
      <c r="CA45" s="252"/>
      <c r="CB45" s="252"/>
      <c r="CC45" s="252"/>
      <c r="CD45" s="252"/>
      <c r="CE45" s="252"/>
      <c r="CF45" s="252"/>
      <c r="CG45" s="252"/>
      <c r="CH45" s="252"/>
      <c r="CI45" s="252"/>
      <c r="CJ45" s="252"/>
      <c r="CK45" s="252"/>
      <c r="CL45" s="252"/>
      <c r="CM45" s="252"/>
      <c r="CN45" s="252"/>
      <c r="CO45" s="252"/>
      <c r="CP45" s="252"/>
      <c r="CQ45" s="252"/>
      <c r="CR45" s="252"/>
      <c r="CS45" s="252"/>
      <c r="CT45" s="252"/>
      <c r="CU45" s="252"/>
      <c r="CV45" s="252"/>
      <c r="CW45" s="252"/>
    </row>
    <row r="46" spans="1:101" s="165" customFormat="1" ht="17.25" customHeight="1" x14ac:dyDescent="0.3">
      <c r="A46" s="276">
        <v>32</v>
      </c>
      <c r="B46" s="276">
        <v>8016</v>
      </c>
      <c r="C46" s="324" t="s">
        <v>911</v>
      </c>
      <c r="D46" s="293">
        <v>8</v>
      </c>
      <c r="E46" s="289" t="s">
        <v>247</v>
      </c>
      <c r="F46" s="289" t="s">
        <v>71</v>
      </c>
      <c r="G46" s="325" t="s">
        <v>311</v>
      </c>
      <c r="H46" s="325" t="s">
        <v>72</v>
      </c>
      <c r="I46" s="320">
        <v>20</v>
      </c>
      <c r="J46" s="320">
        <v>0</v>
      </c>
      <c r="K46" s="320">
        <v>20</v>
      </c>
      <c r="L46" s="320">
        <v>0</v>
      </c>
      <c r="M46" s="320">
        <v>20</v>
      </c>
      <c r="N46" s="314">
        <f t="shared" si="1"/>
        <v>60</v>
      </c>
      <c r="O46" s="350" t="s">
        <v>994</v>
      </c>
      <c r="P46" s="252"/>
      <c r="Q46" s="252"/>
      <c r="R46" s="252"/>
      <c r="S46" s="252"/>
      <c r="T46" s="252"/>
      <c r="U46" s="252"/>
      <c r="V46" s="252"/>
      <c r="W46" s="252"/>
      <c r="X46" s="252"/>
      <c r="Y46" s="252"/>
      <c r="Z46" s="252"/>
      <c r="AA46" s="252"/>
      <c r="AB46" s="252"/>
      <c r="AC46" s="252"/>
      <c r="AD46" s="252"/>
      <c r="AE46" s="252"/>
      <c r="AF46" s="252"/>
      <c r="AG46" s="252"/>
      <c r="AH46" s="252"/>
      <c r="AI46" s="252"/>
      <c r="AJ46" s="252"/>
      <c r="AK46" s="252"/>
      <c r="AL46" s="252"/>
      <c r="AM46" s="252"/>
      <c r="AN46" s="252"/>
      <c r="AO46" s="252"/>
      <c r="AP46" s="252"/>
      <c r="AQ46" s="252"/>
      <c r="AR46" s="252"/>
      <c r="AS46" s="252"/>
      <c r="AT46" s="252"/>
      <c r="AU46" s="252"/>
      <c r="AV46" s="252"/>
      <c r="AW46" s="252"/>
      <c r="AX46" s="252"/>
      <c r="AY46" s="252"/>
      <c r="AZ46" s="252"/>
      <c r="BA46" s="252"/>
      <c r="BB46" s="252"/>
      <c r="BC46" s="252"/>
      <c r="BD46" s="252"/>
      <c r="BE46" s="252"/>
      <c r="BF46" s="252"/>
      <c r="BG46" s="252"/>
      <c r="BH46" s="252"/>
      <c r="BI46" s="252"/>
      <c r="BJ46" s="252"/>
      <c r="BK46" s="252"/>
      <c r="BL46" s="252"/>
      <c r="BM46" s="252"/>
      <c r="BN46" s="252"/>
      <c r="BO46" s="252"/>
      <c r="BP46" s="252"/>
      <c r="BQ46" s="252"/>
      <c r="BR46" s="252"/>
      <c r="BS46" s="252"/>
      <c r="BT46" s="252"/>
      <c r="BU46" s="252"/>
      <c r="BV46" s="252"/>
      <c r="BW46" s="252"/>
      <c r="BX46" s="252"/>
      <c r="BY46" s="252"/>
      <c r="BZ46" s="252"/>
      <c r="CA46" s="252"/>
      <c r="CB46" s="252"/>
      <c r="CC46" s="252"/>
      <c r="CD46" s="252"/>
      <c r="CE46" s="252"/>
      <c r="CF46" s="252"/>
      <c r="CG46" s="252"/>
      <c r="CH46" s="252"/>
      <c r="CI46" s="252"/>
      <c r="CJ46" s="252"/>
      <c r="CK46" s="252"/>
      <c r="CL46" s="252"/>
      <c r="CM46" s="252"/>
      <c r="CN46" s="252"/>
      <c r="CO46" s="252"/>
      <c r="CP46" s="252"/>
      <c r="CQ46" s="252"/>
      <c r="CR46" s="252"/>
      <c r="CS46" s="252"/>
      <c r="CT46" s="252"/>
      <c r="CU46" s="252"/>
      <c r="CV46" s="252"/>
      <c r="CW46" s="252"/>
    </row>
    <row r="47" spans="1:101" s="165" customFormat="1" ht="17.25" customHeight="1" x14ac:dyDescent="0.3">
      <c r="A47" s="276">
        <v>33</v>
      </c>
      <c r="B47" s="276">
        <v>8095</v>
      </c>
      <c r="C47" s="275" t="s">
        <v>885</v>
      </c>
      <c r="D47" s="279">
        <v>8</v>
      </c>
      <c r="E47" s="277" t="s">
        <v>247</v>
      </c>
      <c r="F47" s="282" t="s">
        <v>45</v>
      </c>
      <c r="G47" s="251" t="s">
        <v>25</v>
      </c>
      <c r="H47" s="282" t="s">
        <v>46</v>
      </c>
      <c r="I47" s="315">
        <v>20</v>
      </c>
      <c r="J47" s="315">
        <v>10</v>
      </c>
      <c r="K47" s="315">
        <v>10</v>
      </c>
      <c r="L47" s="315">
        <v>0</v>
      </c>
      <c r="M47" s="315">
        <v>20</v>
      </c>
      <c r="N47" s="314">
        <f t="shared" si="1"/>
        <v>60</v>
      </c>
      <c r="O47" s="350" t="s">
        <v>994</v>
      </c>
      <c r="P47" s="252"/>
      <c r="Q47" s="252"/>
      <c r="R47" s="252"/>
      <c r="S47" s="252"/>
      <c r="T47" s="252"/>
      <c r="U47" s="252"/>
      <c r="V47" s="252"/>
      <c r="W47" s="252"/>
      <c r="X47" s="252"/>
      <c r="Y47" s="252"/>
      <c r="Z47" s="252"/>
      <c r="AA47" s="252"/>
      <c r="AB47" s="252"/>
      <c r="AC47" s="252"/>
      <c r="AD47" s="252"/>
      <c r="AE47" s="252"/>
      <c r="AF47" s="252"/>
      <c r="AG47" s="252"/>
      <c r="AH47" s="252"/>
      <c r="AI47" s="252"/>
      <c r="AJ47" s="252"/>
      <c r="AK47" s="252"/>
      <c r="AL47" s="252"/>
      <c r="AM47" s="252"/>
      <c r="AN47" s="252"/>
      <c r="AO47" s="252"/>
      <c r="AP47" s="252"/>
      <c r="AQ47" s="252"/>
      <c r="AR47" s="252"/>
      <c r="AS47" s="252"/>
      <c r="AT47" s="252"/>
      <c r="AU47" s="252"/>
      <c r="AV47" s="252"/>
      <c r="AW47" s="252"/>
      <c r="AX47" s="252"/>
      <c r="AY47" s="252"/>
      <c r="AZ47" s="252"/>
      <c r="BA47" s="252"/>
      <c r="BB47" s="252"/>
      <c r="BC47" s="252"/>
      <c r="BD47" s="252"/>
      <c r="BE47" s="252"/>
      <c r="BF47" s="252"/>
      <c r="BG47" s="252"/>
      <c r="BH47" s="252"/>
      <c r="BI47" s="252"/>
      <c r="BJ47" s="252"/>
      <c r="BK47" s="252"/>
      <c r="BL47" s="252"/>
      <c r="BM47" s="252"/>
      <c r="BN47" s="252"/>
      <c r="BO47" s="252"/>
      <c r="BP47" s="252"/>
      <c r="BQ47" s="252"/>
      <c r="BR47" s="252"/>
      <c r="BS47" s="252"/>
      <c r="BT47" s="252"/>
      <c r="BU47" s="252"/>
      <c r="BV47" s="252"/>
      <c r="BW47" s="252"/>
      <c r="BX47" s="252"/>
      <c r="BY47" s="252"/>
      <c r="BZ47" s="252"/>
      <c r="CA47" s="252"/>
      <c r="CB47" s="252"/>
      <c r="CC47" s="252"/>
      <c r="CD47" s="252"/>
      <c r="CE47" s="252"/>
      <c r="CF47" s="252"/>
      <c r="CG47" s="252"/>
      <c r="CH47" s="252"/>
      <c r="CI47" s="252"/>
      <c r="CJ47" s="252"/>
      <c r="CK47" s="252"/>
      <c r="CL47" s="252"/>
      <c r="CM47" s="252"/>
      <c r="CN47" s="252"/>
      <c r="CO47" s="252"/>
      <c r="CP47" s="252"/>
      <c r="CQ47" s="252"/>
      <c r="CR47" s="252"/>
      <c r="CS47" s="252"/>
      <c r="CT47" s="252"/>
      <c r="CU47" s="252"/>
      <c r="CV47" s="252"/>
      <c r="CW47" s="252"/>
    </row>
    <row r="48" spans="1:101" s="165" customFormat="1" ht="17.25" customHeight="1" x14ac:dyDescent="0.3">
      <c r="A48" s="276">
        <v>34</v>
      </c>
      <c r="B48" s="276">
        <v>8101</v>
      </c>
      <c r="C48" s="324" t="s">
        <v>908</v>
      </c>
      <c r="D48" s="293">
        <v>8</v>
      </c>
      <c r="E48" s="289" t="s">
        <v>247</v>
      </c>
      <c r="F48" s="289" t="s">
        <v>71</v>
      </c>
      <c r="G48" s="325" t="s">
        <v>311</v>
      </c>
      <c r="H48" s="325" t="s">
        <v>72</v>
      </c>
      <c r="I48" s="320">
        <v>20</v>
      </c>
      <c r="J48" s="320">
        <v>20</v>
      </c>
      <c r="K48" s="320">
        <v>15</v>
      </c>
      <c r="L48" s="320">
        <v>2</v>
      </c>
      <c r="M48" s="320">
        <v>3</v>
      </c>
      <c r="N48" s="314">
        <f t="shared" ref="N48:N79" si="2">SUM(I48:M48)</f>
        <v>60</v>
      </c>
      <c r="O48" s="350" t="s">
        <v>994</v>
      </c>
      <c r="P48" s="252"/>
      <c r="Q48" s="252"/>
      <c r="R48" s="252"/>
      <c r="S48" s="252"/>
      <c r="T48" s="252"/>
      <c r="U48" s="252"/>
      <c r="V48" s="252"/>
      <c r="W48" s="252"/>
      <c r="X48" s="252"/>
      <c r="Y48" s="252"/>
      <c r="Z48" s="252"/>
      <c r="AA48" s="252"/>
      <c r="AB48" s="252"/>
      <c r="AC48" s="252"/>
      <c r="AD48" s="252"/>
      <c r="AE48" s="252"/>
      <c r="AF48" s="252"/>
      <c r="AG48" s="252"/>
      <c r="AH48" s="252"/>
      <c r="AI48" s="252"/>
      <c r="AJ48" s="252"/>
      <c r="AK48" s="252"/>
      <c r="AL48" s="252"/>
      <c r="AM48" s="252"/>
      <c r="AN48" s="252"/>
      <c r="AO48" s="252"/>
      <c r="AP48" s="252"/>
      <c r="AQ48" s="252"/>
      <c r="AR48" s="252"/>
      <c r="AS48" s="252"/>
      <c r="AT48" s="252"/>
      <c r="AU48" s="252"/>
      <c r="AV48" s="252"/>
      <c r="AW48" s="252"/>
      <c r="AX48" s="252"/>
      <c r="AY48" s="252"/>
      <c r="AZ48" s="252"/>
      <c r="BA48" s="252"/>
      <c r="BB48" s="252"/>
      <c r="BC48" s="252"/>
      <c r="BD48" s="252"/>
      <c r="BE48" s="252"/>
      <c r="BF48" s="252"/>
      <c r="BG48" s="252"/>
      <c r="BH48" s="252"/>
      <c r="BI48" s="252"/>
      <c r="BJ48" s="252"/>
      <c r="BK48" s="252"/>
      <c r="BL48" s="252"/>
      <c r="BM48" s="252"/>
      <c r="BN48" s="252"/>
      <c r="BO48" s="252"/>
      <c r="BP48" s="252"/>
      <c r="BQ48" s="252"/>
      <c r="BR48" s="252"/>
      <c r="BS48" s="252"/>
      <c r="BT48" s="252"/>
      <c r="BU48" s="252"/>
      <c r="BV48" s="252"/>
      <c r="BW48" s="252"/>
      <c r="BX48" s="252"/>
      <c r="BY48" s="252"/>
      <c r="BZ48" s="252"/>
      <c r="CA48" s="252"/>
      <c r="CB48" s="252"/>
      <c r="CC48" s="252"/>
      <c r="CD48" s="252"/>
      <c r="CE48" s="252"/>
      <c r="CF48" s="252"/>
      <c r="CG48" s="252"/>
      <c r="CH48" s="252"/>
      <c r="CI48" s="252"/>
      <c r="CJ48" s="252"/>
      <c r="CK48" s="252"/>
      <c r="CL48" s="252"/>
      <c r="CM48" s="252"/>
      <c r="CN48" s="252"/>
      <c r="CO48" s="252"/>
      <c r="CP48" s="252"/>
      <c r="CQ48" s="252"/>
      <c r="CR48" s="252"/>
      <c r="CS48" s="252"/>
      <c r="CT48" s="252"/>
      <c r="CU48" s="252"/>
      <c r="CV48" s="252"/>
      <c r="CW48" s="252"/>
    </row>
    <row r="49" spans="1:101" s="165" customFormat="1" ht="17.25" customHeight="1" x14ac:dyDescent="0.3">
      <c r="A49" s="276">
        <v>35</v>
      </c>
      <c r="B49" s="276">
        <v>8110</v>
      </c>
      <c r="C49" s="324" t="s">
        <v>917</v>
      </c>
      <c r="D49" s="293">
        <v>8</v>
      </c>
      <c r="E49" s="289" t="s">
        <v>247</v>
      </c>
      <c r="F49" s="289" t="s">
        <v>47</v>
      </c>
      <c r="G49" s="325" t="s">
        <v>48</v>
      </c>
      <c r="H49" s="325" t="s">
        <v>49</v>
      </c>
      <c r="I49" s="320">
        <v>20</v>
      </c>
      <c r="J49" s="320">
        <v>19</v>
      </c>
      <c r="K49" s="320">
        <v>10</v>
      </c>
      <c r="L49" s="320">
        <v>1</v>
      </c>
      <c r="M49" s="320">
        <v>10</v>
      </c>
      <c r="N49" s="314">
        <f t="shared" si="2"/>
        <v>60</v>
      </c>
      <c r="O49" s="350" t="s">
        <v>994</v>
      </c>
      <c r="P49" s="252"/>
      <c r="Q49" s="252"/>
      <c r="R49" s="252"/>
      <c r="S49" s="252"/>
      <c r="T49" s="252"/>
      <c r="U49" s="252"/>
      <c r="V49" s="252"/>
      <c r="W49" s="252"/>
      <c r="X49" s="252"/>
      <c r="Y49" s="252"/>
      <c r="Z49" s="252"/>
      <c r="AA49" s="252"/>
      <c r="AB49" s="252"/>
      <c r="AC49" s="252"/>
      <c r="AD49" s="252"/>
      <c r="AE49" s="252"/>
      <c r="AF49" s="252"/>
      <c r="AG49" s="252"/>
      <c r="AH49" s="252"/>
      <c r="AI49" s="252"/>
      <c r="AJ49" s="252"/>
      <c r="AK49" s="252"/>
      <c r="AL49" s="252"/>
      <c r="AM49" s="252"/>
      <c r="AN49" s="252"/>
      <c r="AO49" s="252"/>
      <c r="AP49" s="252"/>
      <c r="AQ49" s="252"/>
      <c r="AR49" s="252"/>
      <c r="AS49" s="252"/>
      <c r="AT49" s="252"/>
      <c r="AU49" s="252"/>
      <c r="AV49" s="252"/>
      <c r="AW49" s="252"/>
      <c r="AX49" s="252"/>
      <c r="AY49" s="252"/>
      <c r="AZ49" s="252"/>
      <c r="BA49" s="252"/>
      <c r="BB49" s="252"/>
      <c r="BC49" s="252"/>
      <c r="BD49" s="252"/>
      <c r="BE49" s="252"/>
      <c r="BF49" s="252"/>
      <c r="BG49" s="252"/>
      <c r="BH49" s="252"/>
      <c r="BI49" s="252"/>
      <c r="BJ49" s="252"/>
      <c r="BK49" s="252"/>
      <c r="BL49" s="252"/>
      <c r="BM49" s="252"/>
      <c r="BN49" s="252"/>
      <c r="BO49" s="252"/>
      <c r="BP49" s="252"/>
      <c r="BQ49" s="252"/>
      <c r="BR49" s="252"/>
      <c r="BS49" s="252"/>
      <c r="BT49" s="252"/>
      <c r="BU49" s="252"/>
      <c r="BV49" s="252"/>
      <c r="BW49" s="252"/>
      <c r="BX49" s="252"/>
      <c r="BY49" s="252"/>
      <c r="BZ49" s="252"/>
      <c r="CA49" s="252"/>
      <c r="CB49" s="252"/>
      <c r="CC49" s="252"/>
      <c r="CD49" s="252"/>
      <c r="CE49" s="252"/>
      <c r="CF49" s="252"/>
      <c r="CG49" s="252"/>
      <c r="CH49" s="252"/>
      <c r="CI49" s="252"/>
      <c r="CJ49" s="252"/>
      <c r="CK49" s="252"/>
      <c r="CL49" s="252"/>
      <c r="CM49" s="252"/>
      <c r="CN49" s="252"/>
      <c r="CO49" s="252"/>
      <c r="CP49" s="252"/>
      <c r="CQ49" s="252"/>
      <c r="CR49" s="252"/>
      <c r="CS49" s="252"/>
      <c r="CT49" s="252"/>
      <c r="CU49" s="252"/>
      <c r="CV49" s="252"/>
      <c r="CW49" s="252"/>
    </row>
    <row r="50" spans="1:101" s="165" customFormat="1" ht="17.25" customHeight="1" x14ac:dyDescent="0.3">
      <c r="A50" s="276">
        <v>36</v>
      </c>
      <c r="B50" s="276">
        <v>8037</v>
      </c>
      <c r="C50" s="286" t="s">
        <v>90</v>
      </c>
      <c r="D50" s="279">
        <v>8</v>
      </c>
      <c r="E50" s="277" t="s">
        <v>247</v>
      </c>
      <c r="F50" s="285" t="s">
        <v>74</v>
      </c>
      <c r="G50" s="251" t="s">
        <v>48</v>
      </c>
      <c r="H50" s="285" t="s">
        <v>75</v>
      </c>
      <c r="I50" s="321">
        <v>20</v>
      </c>
      <c r="J50" s="321">
        <v>8</v>
      </c>
      <c r="K50" s="321">
        <v>20</v>
      </c>
      <c r="L50" s="321">
        <v>1</v>
      </c>
      <c r="M50" s="321">
        <v>10</v>
      </c>
      <c r="N50" s="314">
        <f t="shared" si="2"/>
        <v>59</v>
      </c>
      <c r="O50" s="350" t="s">
        <v>994</v>
      </c>
      <c r="P50" s="252"/>
      <c r="Q50" s="252"/>
      <c r="R50" s="252"/>
      <c r="S50" s="252"/>
      <c r="T50" s="252"/>
      <c r="U50" s="252"/>
      <c r="V50" s="252"/>
      <c r="W50" s="252"/>
      <c r="X50" s="252"/>
      <c r="Y50" s="252"/>
      <c r="Z50" s="252"/>
      <c r="AA50" s="252"/>
      <c r="AB50" s="252"/>
      <c r="AC50" s="252"/>
      <c r="AD50" s="252"/>
      <c r="AE50" s="252"/>
      <c r="AF50" s="252"/>
      <c r="AG50" s="252"/>
      <c r="AH50" s="252"/>
      <c r="AI50" s="252"/>
      <c r="AJ50" s="252"/>
      <c r="AK50" s="252"/>
      <c r="AL50" s="252"/>
      <c r="AM50" s="252"/>
      <c r="AN50" s="252"/>
      <c r="AO50" s="252"/>
      <c r="AP50" s="252"/>
      <c r="AQ50" s="252"/>
      <c r="AR50" s="252"/>
      <c r="AS50" s="252"/>
      <c r="AT50" s="252"/>
      <c r="AU50" s="252"/>
      <c r="AV50" s="252"/>
      <c r="AW50" s="252"/>
      <c r="AX50" s="252"/>
      <c r="AY50" s="252"/>
      <c r="AZ50" s="252"/>
      <c r="BA50" s="252"/>
      <c r="BB50" s="252"/>
      <c r="BC50" s="252"/>
      <c r="BD50" s="252"/>
      <c r="BE50" s="252"/>
      <c r="BF50" s="252"/>
      <c r="BG50" s="252"/>
      <c r="BH50" s="252"/>
      <c r="BI50" s="252"/>
      <c r="BJ50" s="252"/>
      <c r="BK50" s="252"/>
      <c r="BL50" s="252"/>
      <c r="BM50" s="252"/>
      <c r="BN50" s="252"/>
      <c r="BO50" s="252"/>
      <c r="BP50" s="252"/>
      <c r="BQ50" s="252"/>
      <c r="BR50" s="252"/>
      <c r="BS50" s="252"/>
      <c r="BT50" s="252"/>
      <c r="BU50" s="252"/>
      <c r="BV50" s="252"/>
      <c r="BW50" s="252"/>
      <c r="BX50" s="252"/>
      <c r="BY50" s="252"/>
      <c r="BZ50" s="252"/>
      <c r="CA50" s="252"/>
      <c r="CB50" s="252"/>
      <c r="CC50" s="252"/>
      <c r="CD50" s="252"/>
      <c r="CE50" s="252"/>
      <c r="CF50" s="252"/>
      <c r="CG50" s="252"/>
      <c r="CH50" s="252"/>
      <c r="CI50" s="252"/>
      <c r="CJ50" s="252"/>
      <c r="CK50" s="252"/>
      <c r="CL50" s="252"/>
      <c r="CM50" s="252"/>
      <c r="CN50" s="252"/>
      <c r="CO50" s="252"/>
      <c r="CP50" s="252"/>
      <c r="CQ50" s="252"/>
      <c r="CR50" s="252"/>
      <c r="CS50" s="252"/>
      <c r="CT50" s="252"/>
      <c r="CU50" s="252"/>
      <c r="CV50" s="252"/>
      <c r="CW50" s="252"/>
    </row>
    <row r="51" spans="1:101" s="165" customFormat="1" ht="17.25" customHeight="1" x14ac:dyDescent="0.3">
      <c r="A51" s="276">
        <v>37</v>
      </c>
      <c r="B51" s="276">
        <v>8072</v>
      </c>
      <c r="C51" s="275" t="s">
        <v>872</v>
      </c>
      <c r="D51" s="279">
        <v>8</v>
      </c>
      <c r="E51" s="277" t="s">
        <v>247</v>
      </c>
      <c r="F51" s="251" t="s">
        <v>32</v>
      </c>
      <c r="G51" s="251" t="s">
        <v>311</v>
      </c>
      <c r="H51" s="251" t="s">
        <v>421</v>
      </c>
      <c r="I51" s="316">
        <v>20</v>
      </c>
      <c r="J51" s="316">
        <v>8</v>
      </c>
      <c r="K51" s="316">
        <v>8</v>
      </c>
      <c r="L51" s="316">
        <v>3</v>
      </c>
      <c r="M51" s="316">
        <v>20</v>
      </c>
      <c r="N51" s="314">
        <f t="shared" si="2"/>
        <v>59</v>
      </c>
      <c r="O51" s="350" t="s">
        <v>994</v>
      </c>
      <c r="P51" s="252"/>
      <c r="Q51" s="252"/>
      <c r="R51" s="252"/>
      <c r="S51" s="252"/>
      <c r="T51" s="252"/>
      <c r="U51" s="252"/>
      <c r="V51" s="252"/>
      <c r="W51" s="252"/>
      <c r="X51" s="252"/>
      <c r="Y51" s="252"/>
      <c r="Z51" s="252"/>
      <c r="AA51" s="252"/>
      <c r="AB51" s="252"/>
      <c r="AC51" s="252"/>
      <c r="AD51" s="252"/>
      <c r="AE51" s="252"/>
      <c r="AF51" s="252"/>
      <c r="AG51" s="252"/>
      <c r="AH51" s="252"/>
      <c r="AI51" s="252"/>
      <c r="AJ51" s="252"/>
      <c r="AK51" s="252"/>
      <c r="AL51" s="252"/>
      <c r="AM51" s="252"/>
      <c r="AN51" s="252"/>
      <c r="AO51" s="252"/>
      <c r="AP51" s="252"/>
      <c r="AQ51" s="252"/>
      <c r="AR51" s="252"/>
      <c r="AS51" s="252"/>
      <c r="AT51" s="252"/>
      <c r="AU51" s="252"/>
      <c r="AV51" s="252"/>
      <c r="AW51" s="252"/>
      <c r="AX51" s="252"/>
      <c r="AY51" s="252"/>
      <c r="AZ51" s="252"/>
      <c r="BA51" s="252"/>
      <c r="BB51" s="252"/>
      <c r="BC51" s="252"/>
      <c r="BD51" s="252"/>
      <c r="BE51" s="252"/>
      <c r="BF51" s="252"/>
      <c r="BG51" s="252"/>
      <c r="BH51" s="252"/>
      <c r="BI51" s="252"/>
      <c r="BJ51" s="252"/>
      <c r="BK51" s="252"/>
      <c r="BL51" s="252"/>
      <c r="BM51" s="252"/>
      <c r="BN51" s="252"/>
      <c r="BO51" s="252"/>
      <c r="BP51" s="252"/>
      <c r="BQ51" s="252"/>
      <c r="BR51" s="252"/>
      <c r="BS51" s="252"/>
      <c r="BT51" s="252"/>
      <c r="BU51" s="252"/>
      <c r="BV51" s="252"/>
      <c r="BW51" s="252"/>
      <c r="BX51" s="252"/>
      <c r="BY51" s="252"/>
      <c r="BZ51" s="252"/>
      <c r="CA51" s="252"/>
      <c r="CB51" s="252"/>
      <c r="CC51" s="252"/>
      <c r="CD51" s="252"/>
      <c r="CE51" s="252"/>
      <c r="CF51" s="252"/>
      <c r="CG51" s="252"/>
      <c r="CH51" s="252"/>
      <c r="CI51" s="252"/>
      <c r="CJ51" s="252"/>
      <c r="CK51" s="252"/>
      <c r="CL51" s="252"/>
      <c r="CM51" s="252"/>
      <c r="CN51" s="252"/>
      <c r="CO51" s="252"/>
      <c r="CP51" s="252"/>
      <c r="CQ51" s="252"/>
      <c r="CR51" s="252"/>
      <c r="CS51" s="252"/>
      <c r="CT51" s="252"/>
      <c r="CU51" s="252"/>
      <c r="CV51" s="252"/>
      <c r="CW51" s="252"/>
    </row>
    <row r="52" spans="1:101" s="165" customFormat="1" ht="17.25" customHeight="1" x14ac:dyDescent="0.3">
      <c r="A52" s="276">
        <v>38</v>
      </c>
      <c r="B52" s="276">
        <v>8006</v>
      </c>
      <c r="C52" s="255" t="s">
        <v>889</v>
      </c>
      <c r="D52" s="279">
        <v>8</v>
      </c>
      <c r="E52" s="277" t="s">
        <v>247</v>
      </c>
      <c r="F52" s="251" t="s">
        <v>50</v>
      </c>
      <c r="G52" s="251" t="s">
        <v>51</v>
      </c>
      <c r="H52" s="251" t="s">
        <v>52</v>
      </c>
      <c r="I52" s="316">
        <v>19</v>
      </c>
      <c r="J52" s="316">
        <v>20</v>
      </c>
      <c r="K52" s="316">
        <v>8</v>
      </c>
      <c r="L52" s="316">
        <v>1</v>
      </c>
      <c r="M52" s="316">
        <v>10</v>
      </c>
      <c r="N52" s="314">
        <f t="shared" si="2"/>
        <v>58</v>
      </c>
      <c r="O52" s="350" t="s">
        <v>994</v>
      </c>
      <c r="P52" s="252"/>
      <c r="Q52" s="252"/>
      <c r="R52" s="252"/>
      <c r="S52" s="252"/>
      <c r="T52" s="252"/>
      <c r="U52" s="252"/>
      <c r="V52" s="252"/>
      <c r="W52" s="252"/>
      <c r="X52" s="252"/>
      <c r="Y52" s="252"/>
      <c r="Z52" s="252"/>
      <c r="AA52" s="252"/>
      <c r="AB52" s="252"/>
      <c r="AC52" s="252"/>
      <c r="AD52" s="252"/>
      <c r="AE52" s="252"/>
      <c r="AF52" s="252"/>
      <c r="AG52" s="252"/>
      <c r="AH52" s="252"/>
      <c r="AI52" s="252"/>
      <c r="AJ52" s="252"/>
      <c r="AK52" s="252"/>
      <c r="AL52" s="252"/>
      <c r="AM52" s="252"/>
      <c r="AN52" s="252"/>
      <c r="AO52" s="252"/>
      <c r="AP52" s="252"/>
      <c r="AQ52" s="252"/>
      <c r="AR52" s="252"/>
      <c r="AS52" s="252"/>
      <c r="AT52" s="252"/>
      <c r="AU52" s="252"/>
      <c r="AV52" s="252"/>
      <c r="AW52" s="252"/>
      <c r="AX52" s="252"/>
      <c r="AY52" s="252"/>
      <c r="AZ52" s="252"/>
      <c r="BA52" s="252"/>
      <c r="BB52" s="252"/>
      <c r="BC52" s="252"/>
      <c r="BD52" s="252"/>
      <c r="BE52" s="252"/>
      <c r="BF52" s="252"/>
      <c r="BG52" s="252"/>
      <c r="BH52" s="252"/>
      <c r="BI52" s="252"/>
      <c r="BJ52" s="252"/>
      <c r="BK52" s="252"/>
      <c r="BL52" s="252"/>
      <c r="BM52" s="252"/>
      <c r="BN52" s="252"/>
      <c r="BO52" s="252"/>
      <c r="BP52" s="252"/>
      <c r="BQ52" s="252"/>
      <c r="BR52" s="252"/>
      <c r="BS52" s="252"/>
      <c r="BT52" s="252"/>
      <c r="BU52" s="252"/>
      <c r="BV52" s="252"/>
      <c r="BW52" s="252"/>
      <c r="BX52" s="252"/>
      <c r="BY52" s="252"/>
      <c r="BZ52" s="252"/>
      <c r="CA52" s="252"/>
      <c r="CB52" s="252"/>
      <c r="CC52" s="252"/>
      <c r="CD52" s="252"/>
      <c r="CE52" s="252"/>
      <c r="CF52" s="252"/>
      <c r="CG52" s="252"/>
      <c r="CH52" s="252"/>
      <c r="CI52" s="252"/>
      <c r="CJ52" s="252"/>
      <c r="CK52" s="252"/>
      <c r="CL52" s="252"/>
      <c r="CM52" s="252"/>
      <c r="CN52" s="252"/>
      <c r="CO52" s="252"/>
      <c r="CP52" s="252"/>
      <c r="CQ52" s="252"/>
      <c r="CR52" s="252"/>
      <c r="CS52" s="252"/>
      <c r="CT52" s="252"/>
      <c r="CU52" s="252"/>
      <c r="CV52" s="252"/>
      <c r="CW52" s="252"/>
    </row>
    <row r="53" spans="1:101" s="165" customFormat="1" ht="17.25" customHeight="1" x14ac:dyDescent="0.3">
      <c r="A53" s="276">
        <v>39</v>
      </c>
      <c r="B53" s="276">
        <v>8029</v>
      </c>
      <c r="C53" s="275" t="s">
        <v>89</v>
      </c>
      <c r="D53" s="279">
        <v>8</v>
      </c>
      <c r="E53" s="277" t="s">
        <v>247</v>
      </c>
      <c r="F53" s="282" t="s">
        <v>539</v>
      </c>
      <c r="G53" s="251" t="s">
        <v>324</v>
      </c>
      <c r="H53" s="282" t="s">
        <v>856</v>
      </c>
      <c r="I53" s="315">
        <v>20</v>
      </c>
      <c r="J53" s="315">
        <v>6</v>
      </c>
      <c r="K53" s="315">
        <v>20</v>
      </c>
      <c r="L53" s="315">
        <v>2</v>
      </c>
      <c r="M53" s="315">
        <v>10</v>
      </c>
      <c r="N53" s="314">
        <f t="shared" si="2"/>
        <v>58</v>
      </c>
      <c r="O53" s="350" t="s">
        <v>994</v>
      </c>
      <c r="P53" s="252"/>
      <c r="Q53" s="252"/>
      <c r="R53" s="252"/>
      <c r="S53" s="252"/>
      <c r="T53" s="252"/>
      <c r="U53" s="252"/>
      <c r="V53" s="252"/>
      <c r="W53" s="252"/>
      <c r="X53" s="252"/>
      <c r="Y53" s="252"/>
      <c r="Z53" s="252"/>
      <c r="AA53" s="252"/>
      <c r="AB53" s="252"/>
      <c r="AC53" s="252"/>
      <c r="AD53" s="252"/>
      <c r="AE53" s="252"/>
      <c r="AF53" s="252"/>
      <c r="AG53" s="252"/>
      <c r="AH53" s="252"/>
      <c r="AI53" s="252"/>
      <c r="AJ53" s="252"/>
      <c r="AK53" s="252"/>
      <c r="AL53" s="252"/>
      <c r="AM53" s="252"/>
      <c r="AN53" s="252"/>
      <c r="AO53" s="252"/>
      <c r="AP53" s="252"/>
      <c r="AQ53" s="252"/>
      <c r="AR53" s="252"/>
      <c r="AS53" s="252"/>
      <c r="AT53" s="252"/>
      <c r="AU53" s="252"/>
      <c r="AV53" s="252"/>
      <c r="AW53" s="252"/>
      <c r="AX53" s="252"/>
      <c r="AY53" s="252"/>
      <c r="AZ53" s="252"/>
      <c r="BA53" s="252"/>
      <c r="BB53" s="252"/>
      <c r="BC53" s="252"/>
      <c r="BD53" s="252"/>
      <c r="BE53" s="252"/>
      <c r="BF53" s="252"/>
      <c r="BG53" s="252"/>
      <c r="BH53" s="252"/>
      <c r="BI53" s="252"/>
      <c r="BJ53" s="252"/>
      <c r="BK53" s="252"/>
      <c r="BL53" s="252"/>
      <c r="BM53" s="252"/>
      <c r="BN53" s="252"/>
      <c r="BO53" s="252"/>
      <c r="BP53" s="252"/>
      <c r="BQ53" s="252"/>
      <c r="BR53" s="252"/>
      <c r="BS53" s="252"/>
      <c r="BT53" s="252"/>
      <c r="BU53" s="252"/>
      <c r="BV53" s="252"/>
      <c r="BW53" s="252"/>
      <c r="BX53" s="252"/>
      <c r="BY53" s="252"/>
      <c r="BZ53" s="252"/>
      <c r="CA53" s="252"/>
      <c r="CB53" s="252"/>
      <c r="CC53" s="252"/>
      <c r="CD53" s="252"/>
      <c r="CE53" s="252"/>
      <c r="CF53" s="252"/>
      <c r="CG53" s="252"/>
      <c r="CH53" s="252"/>
      <c r="CI53" s="252"/>
      <c r="CJ53" s="252"/>
      <c r="CK53" s="252"/>
      <c r="CL53" s="252"/>
      <c r="CM53" s="252"/>
      <c r="CN53" s="252"/>
      <c r="CO53" s="252"/>
      <c r="CP53" s="252"/>
      <c r="CQ53" s="252"/>
      <c r="CR53" s="252"/>
      <c r="CS53" s="252"/>
      <c r="CT53" s="252"/>
      <c r="CU53" s="252"/>
      <c r="CV53" s="252"/>
      <c r="CW53" s="252"/>
    </row>
    <row r="54" spans="1:101" s="165" customFormat="1" ht="17.25" customHeight="1" x14ac:dyDescent="0.3">
      <c r="A54" s="276">
        <v>40</v>
      </c>
      <c r="B54" s="276">
        <v>8068</v>
      </c>
      <c r="C54" s="324" t="s">
        <v>141</v>
      </c>
      <c r="D54" s="293">
        <v>8</v>
      </c>
      <c r="E54" s="289" t="s">
        <v>247</v>
      </c>
      <c r="F54" s="289" t="s">
        <v>142</v>
      </c>
      <c r="G54" s="325" t="s">
        <v>311</v>
      </c>
      <c r="H54" s="325" t="s">
        <v>143</v>
      </c>
      <c r="I54" s="320">
        <v>20</v>
      </c>
      <c r="J54" s="320">
        <v>8</v>
      </c>
      <c r="K54" s="320">
        <v>10</v>
      </c>
      <c r="L54" s="320">
        <v>0</v>
      </c>
      <c r="M54" s="320">
        <v>20</v>
      </c>
      <c r="N54" s="314">
        <f t="shared" si="2"/>
        <v>58</v>
      </c>
      <c r="O54" s="350" t="s">
        <v>994</v>
      </c>
      <c r="P54" s="252"/>
      <c r="Q54" s="252"/>
      <c r="R54" s="252"/>
      <c r="S54" s="252"/>
      <c r="T54" s="252"/>
      <c r="U54" s="252"/>
      <c r="V54" s="252"/>
      <c r="W54" s="252"/>
      <c r="X54" s="252"/>
      <c r="Y54" s="252"/>
      <c r="Z54" s="252"/>
      <c r="AA54" s="252"/>
      <c r="AB54" s="252"/>
      <c r="AC54" s="252"/>
      <c r="AD54" s="252"/>
      <c r="AE54" s="252"/>
      <c r="AF54" s="252"/>
      <c r="AG54" s="252"/>
      <c r="AH54" s="252"/>
      <c r="AI54" s="252"/>
      <c r="AJ54" s="252"/>
      <c r="AK54" s="252"/>
      <c r="AL54" s="252"/>
      <c r="AM54" s="252"/>
      <c r="AN54" s="252"/>
      <c r="AO54" s="252"/>
      <c r="AP54" s="252"/>
      <c r="AQ54" s="252"/>
      <c r="AR54" s="252"/>
      <c r="AS54" s="252"/>
      <c r="AT54" s="252"/>
      <c r="AU54" s="252"/>
      <c r="AV54" s="252"/>
      <c r="AW54" s="252"/>
      <c r="AX54" s="252"/>
      <c r="AY54" s="252"/>
      <c r="AZ54" s="252"/>
      <c r="BA54" s="252"/>
      <c r="BB54" s="252"/>
      <c r="BC54" s="252"/>
      <c r="BD54" s="252"/>
      <c r="BE54" s="252"/>
      <c r="BF54" s="252"/>
      <c r="BG54" s="252"/>
      <c r="BH54" s="252"/>
      <c r="BI54" s="252"/>
      <c r="BJ54" s="252"/>
      <c r="BK54" s="252"/>
      <c r="BL54" s="252"/>
      <c r="BM54" s="252"/>
      <c r="BN54" s="252"/>
      <c r="BO54" s="252"/>
      <c r="BP54" s="252"/>
      <c r="BQ54" s="252"/>
      <c r="BR54" s="252"/>
      <c r="BS54" s="252"/>
      <c r="BT54" s="252"/>
      <c r="BU54" s="252"/>
      <c r="BV54" s="252"/>
      <c r="BW54" s="252"/>
      <c r="BX54" s="252"/>
      <c r="BY54" s="252"/>
      <c r="BZ54" s="252"/>
      <c r="CA54" s="252"/>
      <c r="CB54" s="252"/>
      <c r="CC54" s="252"/>
      <c r="CD54" s="252"/>
      <c r="CE54" s="252"/>
      <c r="CF54" s="252"/>
      <c r="CG54" s="252"/>
      <c r="CH54" s="252"/>
      <c r="CI54" s="252"/>
      <c r="CJ54" s="252"/>
      <c r="CK54" s="252"/>
      <c r="CL54" s="252"/>
      <c r="CM54" s="252"/>
      <c r="CN54" s="252"/>
      <c r="CO54" s="252"/>
      <c r="CP54" s="252"/>
      <c r="CQ54" s="252"/>
      <c r="CR54" s="252"/>
      <c r="CS54" s="252"/>
      <c r="CT54" s="252"/>
      <c r="CU54" s="252"/>
      <c r="CV54" s="252"/>
      <c r="CW54" s="252"/>
    </row>
    <row r="55" spans="1:101" s="165" customFormat="1" ht="17.25" customHeight="1" x14ac:dyDescent="0.3">
      <c r="A55" s="276">
        <v>41</v>
      </c>
      <c r="B55" s="276">
        <v>8133</v>
      </c>
      <c r="C55" s="324" t="s">
        <v>985</v>
      </c>
      <c r="D55" s="293">
        <v>8</v>
      </c>
      <c r="E55" s="289" t="s">
        <v>247</v>
      </c>
      <c r="F55" s="289" t="s">
        <v>142</v>
      </c>
      <c r="G55" s="325" t="s">
        <v>311</v>
      </c>
      <c r="H55" s="328" t="s">
        <v>143</v>
      </c>
      <c r="I55" s="323">
        <v>20</v>
      </c>
      <c r="J55" s="323">
        <v>20</v>
      </c>
      <c r="K55" s="323">
        <v>11</v>
      </c>
      <c r="L55" s="323">
        <v>0</v>
      </c>
      <c r="M55" s="323">
        <v>7</v>
      </c>
      <c r="N55" s="314">
        <f t="shared" si="2"/>
        <v>58</v>
      </c>
      <c r="O55" s="350" t="s">
        <v>994</v>
      </c>
      <c r="P55" s="252"/>
      <c r="Q55" s="252"/>
      <c r="R55" s="252"/>
      <c r="S55" s="252"/>
      <c r="T55" s="252"/>
      <c r="U55" s="252"/>
      <c r="V55" s="252"/>
      <c r="W55" s="252"/>
      <c r="X55" s="252"/>
      <c r="Y55" s="252"/>
      <c r="Z55" s="252"/>
      <c r="AA55" s="252"/>
      <c r="AB55" s="252"/>
      <c r="AC55" s="252"/>
      <c r="AD55" s="252"/>
      <c r="AE55" s="252"/>
      <c r="AF55" s="252"/>
      <c r="AG55" s="252"/>
      <c r="AH55" s="252"/>
      <c r="AI55" s="252"/>
      <c r="AJ55" s="252"/>
      <c r="AK55" s="252"/>
      <c r="AL55" s="252"/>
      <c r="AM55" s="252"/>
      <c r="AN55" s="252"/>
      <c r="AO55" s="252"/>
      <c r="AP55" s="252"/>
      <c r="AQ55" s="252"/>
      <c r="AR55" s="252"/>
      <c r="AS55" s="252"/>
      <c r="AT55" s="252"/>
      <c r="AU55" s="252"/>
      <c r="AV55" s="252"/>
      <c r="AW55" s="252"/>
      <c r="AX55" s="252"/>
      <c r="AY55" s="252"/>
      <c r="AZ55" s="252"/>
      <c r="BA55" s="252"/>
      <c r="BB55" s="252"/>
      <c r="BC55" s="252"/>
      <c r="BD55" s="252"/>
      <c r="BE55" s="252"/>
      <c r="BF55" s="252"/>
      <c r="BG55" s="252"/>
      <c r="BH55" s="252"/>
      <c r="BI55" s="252"/>
      <c r="BJ55" s="252"/>
      <c r="BK55" s="252"/>
      <c r="BL55" s="252"/>
      <c r="BM55" s="252"/>
      <c r="BN55" s="252"/>
      <c r="BO55" s="252"/>
      <c r="BP55" s="252"/>
      <c r="BQ55" s="252"/>
      <c r="BR55" s="252"/>
      <c r="BS55" s="252"/>
      <c r="BT55" s="252"/>
      <c r="BU55" s="252"/>
      <c r="BV55" s="252"/>
      <c r="BW55" s="252"/>
      <c r="BX55" s="252"/>
      <c r="BY55" s="252"/>
      <c r="BZ55" s="252"/>
      <c r="CA55" s="252"/>
      <c r="CB55" s="252"/>
      <c r="CC55" s="252"/>
      <c r="CD55" s="252"/>
      <c r="CE55" s="252"/>
      <c r="CF55" s="252"/>
      <c r="CG55" s="252"/>
      <c r="CH55" s="252"/>
      <c r="CI55" s="252"/>
      <c r="CJ55" s="252"/>
      <c r="CK55" s="252"/>
      <c r="CL55" s="252"/>
      <c r="CM55" s="252"/>
      <c r="CN55" s="252"/>
      <c r="CO55" s="252"/>
      <c r="CP55" s="252"/>
      <c r="CQ55" s="252"/>
      <c r="CR55" s="252"/>
      <c r="CS55" s="252"/>
      <c r="CT55" s="252"/>
      <c r="CU55" s="252"/>
      <c r="CV55" s="252"/>
      <c r="CW55" s="252"/>
    </row>
    <row r="56" spans="1:101" s="165" customFormat="1" ht="17.25" customHeight="1" x14ac:dyDescent="0.3">
      <c r="A56" s="276">
        <v>42</v>
      </c>
      <c r="B56" s="276">
        <v>8055</v>
      </c>
      <c r="C56" s="280" t="s">
        <v>870</v>
      </c>
      <c r="D56" s="279">
        <v>8</v>
      </c>
      <c r="E56" s="277" t="s">
        <v>247</v>
      </c>
      <c r="F56" s="284" t="s">
        <v>437</v>
      </c>
      <c r="G56" s="284" t="s">
        <v>331</v>
      </c>
      <c r="H56" s="284" t="s">
        <v>236</v>
      </c>
      <c r="I56" s="319">
        <v>20</v>
      </c>
      <c r="J56" s="319">
        <v>6</v>
      </c>
      <c r="K56" s="319">
        <v>11</v>
      </c>
      <c r="L56" s="319">
        <v>0</v>
      </c>
      <c r="M56" s="319">
        <v>20</v>
      </c>
      <c r="N56" s="314">
        <f t="shared" si="2"/>
        <v>57</v>
      </c>
      <c r="O56" s="350" t="s">
        <v>994</v>
      </c>
      <c r="P56" s="252"/>
      <c r="Q56" s="252"/>
      <c r="R56" s="252"/>
      <c r="S56" s="252"/>
      <c r="T56" s="252"/>
      <c r="U56" s="252"/>
      <c r="V56" s="252"/>
      <c r="W56" s="252"/>
      <c r="X56" s="252"/>
      <c r="Y56" s="252"/>
      <c r="Z56" s="252"/>
      <c r="AA56" s="252"/>
      <c r="AB56" s="252"/>
      <c r="AC56" s="252"/>
      <c r="AD56" s="252"/>
      <c r="AE56" s="252"/>
      <c r="AF56" s="252"/>
      <c r="AG56" s="252"/>
      <c r="AH56" s="252"/>
      <c r="AI56" s="252"/>
      <c r="AJ56" s="252"/>
      <c r="AK56" s="252"/>
      <c r="AL56" s="252"/>
      <c r="AM56" s="252"/>
      <c r="AN56" s="252"/>
      <c r="AO56" s="252"/>
      <c r="AP56" s="252"/>
      <c r="AQ56" s="252"/>
      <c r="AR56" s="252"/>
      <c r="AS56" s="252"/>
      <c r="AT56" s="252"/>
      <c r="AU56" s="252"/>
      <c r="AV56" s="252"/>
      <c r="AW56" s="252"/>
      <c r="AX56" s="252"/>
      <c r="AY56" s="252"/>
      <c r="AZ56" s="252"/>
      <c r="BA56" s="252"/>
      <c r="BB56" s="252"/>
      <c r="BC56" s="252"/>
      <c r="BD56" s="252"/>
      <c r="BE56" s="252"/>
      <c r="BF56" s="252"/>
      <c r="BG56" s="252"/>
      <c r="BH56" s="252"/>
      <c r="BI56" s="252"/>
      <c r="BJ56" s="252"/>
      <c r="BK56" s="252"/>
      <c r="BL56" s="252"/>
      <c r="BM56" s="252"/>
      <c r="BN56" s="252"/>
      <c r="BO56" s="252"/>
      <c r="BP56" s="252"/>
      <c r="BQ56" s="252"/>
      <c r="BR56" s="252"/>
      <c r="BS56" s="252"/>
      <c r="BT56" s="252"/>
      <c r="BU56" s="252"/>
      <c r="BV56" s="252"/>
      <c r="BW56" s="252"/>
      <c r="BX56" s="252"/>
      <c r="BY56" s="252"/>
      <c r="BZ56" s="252"/>
      <c r="CA56" s="252"/>
      <c r="CB56" s="252"/>
      <c r="CC56" s="252"/>
      <c r="CD56" s="252"/>
      <c r="CE56" s="252"/>
      <c r="CF56" s="252"/>
      <c r="CG56" s="252"/>
      <c r="CH56" s="252"/>
      <c r="CI56" s="252"/>
      <c r="CJ56" s="252"/>
      <c r="CK56" s="252"/>
      <c r="CL56" s="252"/>
      <c r="CM56" s="252"/>
      <c r="CN56" s="252"/>
      <c r="CO56" s="252"/>
      <c r="CP56" s="252"/>
      <c r="CQ56" s="252"/>
      <c r="CR56" s="252"/>
      <c r="CS56" s="252"/>
      <c r="CT56" s="252"/>
      <c r="CU56" s="252"/>
      <c r="CV56" s="252"/>
      <c r="CW56" s="252"/>
    </row>
    <row r="57" spans="1:101" s="165" customFormat="1" ht="17.25" customHeight="1" x14ac:dyDescent="0.3">
      <c r="A57" s="276">
        <v>43</v>
      </c>
      <c r="B57" s="276">
        <v>8028</v>
      </c>
      <c r="C57" s="253" t="s">
        <v>849</v>
      </c>
      <c r="D57" s="287">
        <v>8</v>
      </c>
      <c r="E57" s="277" t="s">
        <v>247</v>
      </c>
      <c r="F57" s="251" t="s">
        <v>172</v>
      </c>
      <c r="G57" s="254" t="s">
        <v>25</v>
      </c>
      <c r="H57" s="254" t="s">
        <v>173</v>
      </c>
      <c r="I57" s="318">
        <v>20</v>
      </c>
      <c r="J57" s="318">
        <v>9</v>
      </c>
      <c r="K57" s="318">
        <v>10</v>
      </c>
      <c r="L57" s="318">
        <v>7</v>
      </c>
      <c r="M57" s="318">
        <v>10</v>
      </c>
      <c r="N57" s="314">
        <f t="shared" si="2"/>
        <v>56</v>
      </c>
      <c r="O57" s="350" t="s">
        <v>994</v>
      </c>
      <c r="P57" s="252"/>
      <c r="Q57" s="252"/>
      <c r="R57" s="252"/>
      <c r="S57" s="252"/>
      <c r="T57" s="252"/>
      <c r="U57" s="252"/>
      <c r="V57" s="252"/>
      <c r="W57" s="252"/>
      <c r="X57" s="252"/>
      <c r="Y57" s="252"/>
      <c r="Z57" s="252"/>
      <c r="AA57" s="252"/>
      <c r="AB57" s="252"/>
      <c r="AC57" s="252"/>
      <c r="AD57" s="252"/>
      <c r="AE57" s="252"/>
      <c r="AF57" s="252"/>
      <c r="AG57" s="252"/>
      <c r="AH57" s="252"/>
      <c r="AI57" s="252"/>
      <c r="AJ57" s="252"/>
      <c r="AK57" s="252"/>
      <c r="AL57" s="252"/>
      <c r="AM57" s="252"/>
      <c r="AN57" s="252"/>
      <c r="AO57" s="252"/>
      <c r="AP57" s="252"/>
      <c r="AQ57" s="252"/>
      <c r="AR57" s="252"/>
      <c r="AS57" s="252"/>
      <c r="AT57" s="252"/>
      <c r="AU57" s="252"/>
      <c r="AV57" s="252"/>
      <c r="AW57" s="252"/>
      <c r="AX57" s="252"/>
      <c r="AY57" s="252"/>
      <c r="AZ57" s="252"/>
      <c r="BA57" s="252"/>
      <c r="BB57" s="252"/>
      <c r="BC57" s="252"/>
      <c r="BD57" s="252"/>
      <c r="BE57" s="252"/>
      <c r="BF57" s="252"/>
      <c r="BG57" s="252"/>
      <c r="BH57" s="252"/>
      <c r="BI57" s="252"/>
      <c r="BJ57" s="252"/>
      <c r="BK57" s="252"/>
      <c r="BL57" s="252"/>
      <c r="BM57" s="252"/>
      <c r="BN57" s="252"/>
      <c r="BO57" s="252"/>
      <c r="BP57" s="252"/>
      <c r="BQ57" s="252"/>
      <c r="BR57" s="252"/>
      <c r="BS57" s="252"/>
      <c r="BT57" s="252"/>
      <c r="BU57" s="252"/>
      <c r="BV57" s="252"/>
      <c r="BW57" s="252"/>
      <c r="BX57" s="252"/>
      <c r="BY57" s="252"/>
      <c r="BZ57" s="252"/>
      <c r="CA57" s="252"/>
      <c r="CB57" s="252"/>
      <c r="CC57" s="252"/>
      <c r="CD57" s="252"/>
      <c r="CE57" s="252"/>
      <c r="CF57" s="252"/>
      <c r="CG57" s="252"/>
      <c r="CH57" s="252"/>
      <c r="CI57" s="252"/>
      <c r="CJ57" s="252"/>
      <c r="CK57" s="252"/>
      <c r="CL57" s="252"/>
      <c r="CM57" s="252"/>
      <c r="CN57" s="252"/>
      <c r="CO57" s="252"/>
      <c r="CP57" s="252"/>
      <c r="CQ57" s="252"/>
      <c r="CR57" s="252"/>
      <c r="CS57" s="252"/>
      <c r="CT57" s="252"/>
      <c r="CU57" s="252"/>
      <c r="CV57" s="252"/>
      <c r="CW57" s="252"/>
    </row>
    <row r="58" spans="1:101" s="165" customFormat="1" ht="17.25" customHeight="1" x14ac:dyDescent="0.3">
      <c r="A58" s="276">
        <v>44</v>
      </c>
      <c r="B58" s="276">
        <v>8074</v>
      </c>
      <c r="C58" s="255" t="s">
        <v>134</v>
      </c>
      <c r="D58" s="287">
        <v>8</v>
      </c>
      <c r="E58" s="277" t="s">
        <v>247</v>
      </c>
      <c r="F58" s="251" t="s">
        <v>340</v>
      </c>
      <c r="G58" s="251" t="s">
        <v>334</v>
      </c>
      <c r="H58" s="251" t="s">
        <v>451</v>
      </c>
      <c r="I58" s="316">
        <v>20</v>
      </c>
      <c r="J58" s="316">
        <v>6</v>
      </c>
      <c r="K58" s="316">
        <v>10</v>
      </c>
      <c r="L58" s="316">
        <v>0</v>
      </c>
      <c r="M58" s="316">
        <v>20</v>
      </c>
      <c r="N58" s="314">
        <f t="shared" si="2"/>
        <v>56</v>
      </c>
      <c r="O58" s="350" t="s">
        <v>994</v>
      </c>
      <c r="P58" s="252"/>
      <c r="Q58" s="252"/>
      <c r="R58" s="252"/>
      <c r="S58" s="252"/>
      <c r="T58" s="252"/>
      <c r="U58" s="252"/>
      <c r="V58" s="252"/>
      <c r="W58" s="252"/>
      <c r="X58" s="252"/>
      <c r="Y58" s="252"/>
      <c r="Z58" s="252"/>
      <c r="AA58" s="252"/>
      <c r="AB58" s="252"/>
      <c r="AC58" s="252"/>
      <c r="AD58" s="252"/>
      <c r="AE58" s="252"/>
      <c r="AF58" s="252"/>
      <c r="AG58" s="252"/>
      <c r="AH58" s="252"/>
      <c r="AI58" s="252"/>
      <c r="AJ58" s="252"/>
      <c r="AK58" s="252"/>
      <c r="AL58" s="252"/>
      <c r="AM58" s="252"/>
      <c r="AN58" s="252"/>
      <c r="AO58" s="252"/>
      <c r="AP58" s="252"/>
      <c r="AQ58" s="252"/>
      <c r="AR58" s="252"/>
      <c r="AS58" s="252"/>
      <c r="AT58" s="252"/>
      <c r="AU58" s="252"/>
      <c r="AV58" s="252"/>
      <c r="AW58" s="252"/>
      <c r="AX58" s="252"/>
      <c r="AY58" s="252"/>
      <c r="AZ58" s="252"/>
      <c r="BA58" s="252"/>
      <c r="BB58" s="252"/>
      <c r="BC58" s="252"/>
      <c r="BD58" s="252"/>
      <c r="BE58" s="252"/>
      <c r="BF58" s="252"/>
      <c r="BG58" s="252"/>
      <c r="BH58" s="252"/>
      <c r="BI58" s="252"/>
      <c r="BJ58" s="252"/>
      <c r="BK58" s="252"/>
      <c r="BL58" s="252"/>
      <c r="BM58" s="252"/>
      <c r="BN58" s="252"/>
      <c r="BO58" s="252"/>
      <c r="BP58" s="252"/>
      <c r="BQ58" s="252"/>
      <c r="BR58" s="252"/>
      <c r="BS58" s="252"/>
      <c r="BT58" s="252"/>
      <c r="BU58" s="252"/>
      <c r="BV58" s="252"/>
      <c r="BW58" s="252"/>
      <c r="BX58" s="252"/>
      <c r="BY58" s="252"/>
      <c r="BZ58" s="252"/>
      <c r="CA58" s="252"/>
      <c r="CB58" s="252"/>
      <c r="CC58" s="252"/>
      <c r="CD58" s="252"/>
      <c r="CE58" s="252"/>
      <c r="CF58" s="252"/>
      <c r="CG58" s="252"/>
      <c r="CH58" s="252"/>
      <c r="CI58" s="252"/>
      <c r="CJ58" s="252"/>
      <c r="CK58" s="252"/>
      <c r="CL58" s="252"/>
      <c r="CM58" s="252"/>
      <c r="CN58" s="252"/>
      <c r="CO58" s="252"/>
      <c r="CP58" s="252"/>
      <c r="CQ58" s="252"/>
      <c r="CR58" s="252"/>
      <c r="CS58" s="252"/>
      <c r="CT58" s="252"/>
      <c r="CU58" s="252"/>
      <c r="CV58" s="252"/>
      <c r="CW58" s="252"/>
    </row>
    <row r="59" spans="1:101" s="165" customFormat="1" ht="17.25" customHeight="1" x14ac:dyDescent="0.3">
      <c r="A59" s="276">
        <v>45</v>
      </c>
      <c r="B59" s="276">
        <v>8035</v>
      </c>
      <c r="C59" s="275" t="s">
        <v>986</v>
      </c>
      <c r="D59" s="279">
        <v>8</v>
      </c>
      <c r="E59" s="277" t="s">
        <v>247</v>
      </c>
      <c r="F59" s="282" t="s">
        <v>940</v>
      </c>
      <c r="G59" s="251" t="s">
        <v>331</v>
      </c>
      <c r="H59" s="282" t="s">
        <v>196</v>
      </c>
      <c r="I59" s="315">
        <v>20</v>
      </c>
      <c r="J59" s="315">
        <v>13</v>
      </c>
      <c r="K59" s="315">
        <v>12</v>
      </c>
      <c r="L59" s="315">
        <v>0</v>
      </c>
      <c r="M59" s="315">
        <v>10</v>
      </c>
      <c r="N59" s="314">
        <f t="shared" si="2"/>
        <v>55</v>
      </c>
      <c r="O59" s="350" t="s">
        <v>994</v>
      </c>
      <c r="P59" s="252"/>
      <c r="Q59" s="252"/>
      <c r="R59" s="252"/>
      <c r="S59" s="252"/>
      <c r="T59" s="252"/>
      <c r="U59" s="252"/>
      <c r="V59" s="252"/>
      <c r="W59" s="252"/>
      <c r="X59" s="252"/>
      <c r="Y59" s="252"/>
      <c r="Z59" s="252"/>
      <c r="AA59" s="252"/>
      <c r="AB59" s="252"/>
      <c r="AC59" s="252"/>
      <c r="AD59" s="252"/>
      <c r="AE59" s="252"/>
      <c r="AF59" s="252"/>
      <c r="AG59" s="252"/>
      <c r="AH59" s="252"/>
      <c r="AI59" s="252"/>
      <c r="AJ59" s="252"/>
      <c r="AK59" s="252"/>
      <c r="AL59" s="252"/>
      <c r="AM59" s="252"/>
      <c r="AN59" s="252"/>
      <c r="AO59" s="252"/>
      <c r="AP59" s="252"/>
      <c r="AQ59" s="252"/>
      <c r="AR59" s="252"/>
      <c r="AS59" s="252"/>
      <c r="AT59" s="252"/>
      <c r="AU59" s="252"/>
      <c r="AV59" s="252"/>
      <c r="AW59" s="252"/>
      <c r="AX59" s="252"/>
      <c r="AY59" s="252"/>
      <c r="AZ59" s="252"/>
      <c r="BA59" s="252"/>
      <c r="BB59" s="252"/>
      <c r="BC59" s="252"/>
      <c r="BD59" s="252"/>
      <c r="BE59" s="252"/>
      <c r="BF59" s="252"/>
      <c r="BG59" s="252"/>
      <c r="BH59" s="252"/>
      <c r="BI59" s="252"/>
      <c r="BJ59" s="252"/>
      <c r="BK59" s="252"/>
      <c r="BL59" s="252"/>
      <c r="BM59" s="252"/>
      <c r="BN59" s="252"/>
      <c r="BO59" s="252"/>
      <c r="BP59" s="252"/>
      <c r="BQ59" s="252"/>
      <c r="BR59" s="252"/>
      <c r="BS59" s="252"/>
      <c r="BT59" s="252"/>
      <c r="BU59" s="252"/>
      <c r="BV59" s="252"/>
      <c r="BW59" s="252"/>
      <c r="BX59" s="252"/>
      <c r="BY59" s="252"/>
      <c r="BZ59" s="252"/>
      <c r="CA59" s="252"/>
      <c r="CB59" s="252"/>
      <c r="CC59" s="252"/>
      <c r="CD59" s="252"/>
      <c r="CE59" s="252"/>
      <c r="CF59" s="252"/>
      <c r="CG59" s="252"/>
      <c r="CH59" s="252"/>
      <c r="CI59" s="252"/>
      <c r="CJ59" s="252"/>
      <c r="CK59" s="252"/>
      <c r="CL59" s="252"/>
      <c r="CM59" s="252"/>
      <c r="CN59" s="252"/>
      <c r="CO59" s="252"/>
      <c r="CP59" s="252"/>
      <c r="CQ59" s="252"/>
      <c r="CR59" s="252"/>
      <c r="CS59" s="252"/>
      <c r="CT59" s="252"/>
      <c r="CU59" s="252"/>
      <c r="CV59" s="252"/>
      <c r="CW59" s="252"/>
    </row>
    <row r="60" spans="1:101" s="165" customFormat="1" ht="17.25" customHeight="1" x14ac:dyDescent="0.3">
      <c r="A60" s="276">
        <v>46</v>
      </c>
      <c r="B60" s="276">
        <v>8124</v>
      </c>
      <c r="C60" s="295" t="s">
        <v>81</v>
      </c>
      <c r="D60" s="287">
        <v>8</v>
      </c>
      <c r="E60" s="277" t="s">
        <v>247</v>
      </c>
      <c r="F60" s="282" t="s">
        <v>531</v>
      </c>
      <c r="G60" s="282" t="s">
        <v>296</v>
      </c>
      <c r="H60" s="184" t="s">
        <v>53</v>
      </c>
      <c r="I60" s="317">
        <v>20</v>
      </c>
      <c r="J60" s="317">
        <v>0</v>
      </c>
      <c r="K60" s="317">
        <v>20</v>
      </c>
      <c r="L60" s="317">
        <v>5</v>
      </c>
      <c r="M60" s="317">
        <v>10</v>
      </c>
      <c r="N60" s="314">
        <f t="shared" si="2"/>
        <v>55</v>
      </c>
      <c r="O60" s="350" t="s">
        <v>994</v>
      </c>
      <c r="P60" s="252"/>
      <c r="Q60" s="252"/>
      <c r="R60" s="252"/>
      <c r="S60" s="252"/>
      <c r="T60" s="252"/>
      <c r="U60" s="252"/>
      <c r="V60" s="252"/>
      <c r="W60" s="252"/>
      <c r="X60" s="252"/>
      <c r="Y60" s="252"/>
      <c r="Z60" s="252"/>
      <c r="AA60" s="252"/>
      <c r="AB60" s="252"/>
      <c r="AC60" s="252"/>
      <c r="AD60" s="252"/>
      <c r="AE60" s="252"/>
      <c r="AF60" s="252"/>
      <c r="AG60" s="252"/>
      <c r="AH60" s="252"/>
      <c r="AI60" s="252"/>
      <c r="AJ60" s="252"/>
      <c r="AK60" s="252"/>
      <c r="AL60" s="252"/>
      <c r="AM60" s="252"/>
      <c r="AN60" s="252"/>
      <c r="AO60" s="252"/>
      <c r="AP60" s="252"/>
      <c r="AQ60" s="252"/>
      <c r="AR60" s="252"/>
      <c r="AS60" s="252"/>
      <c r="AT60" s="252"/>
      <c r="AU60" s="252"/>
      <c r="AV60" s="252"/>
      <c r="AW60" s="252"/>
      <c r="AX60" s="252"/>
      <c r="AY60" s="252"/>
      <c r="AZ60" s="252"/>
      <c r="BA60" s="252"/>
      <c r="BB60" s="252"/>
      <c r="BC60" s="252"/>
      <c r="BD60" s="252"/>
      <c r="BE60" s="252"/>
      <c r="BF60" s="252"/>
      <c r="BG60" s="252"/>
      <c r="BH60" s="252"/>
      <c r="BI60" s="252"/>
      <c r="BJ60" s="252"/>
      <c r="BK60" s="252"/>
      <c r="BL60" s="252"/>
      <c r="BM60" s="252"/>
      <c r="BN60" s="252"/>
      <c r="BO60" s="252"/>
      <c r="BP60" s="252"/>
      <c r="BQ60" s="252"/>
      <c r="BR60" s="252"/>
      <c r="BS60" s="252"/>
      <c r="BT60" s="252"/>
      <c r="BU60" s="252"/>
      <c r="BV60" s="252"/>
      <c r="BW60" s="252"/>
      <c r="BX60" s="252"/>
      <c r="BY60" s="252"/>
      <c r="BZ60" s="252"/>
      <c r="CA60" s="252"/>
      <c r="CB60" s="252"/>
      <c r="CC60" s="252"/>
      <c r="CD60" s="252"/>
      <c r="CE60" s="252"/>
      <c r="CF60" s="252"/>
      <c r="CG60" s="252"/>
      <c r="CH60" s="252"/>
      <c r="CI60" s="252"/>
      <c r="CJ60" s="252"/>
      <c r="CK60" s="252"/>
      <c r="CL60" s="252"/>
      <c r="CM60" s="252"/>
      <c r="CN60" s="252"/>
      <c r="CO60" s="252"/>
      <c r="CP60" s="252"/>
      <c r="CQ60" s="252"/>
      <c r="CR60" s="252"/>
      <c r="CS60" s="252"/>
      <c r="CT60" s="252"/>
      <c r="CU60" s="252"/>
      <c r="CV60" s="252"/>
      <c r="CW60" s="252"/>
    </row>
    <row r="61" spans="1:101" s="165" customFormat="1" ht="17.25" customHeight="1" x14ac:dyDescent="0.3">
      <c r="A61" s="276">
        <v>47</v>
      </c>
      <c r="B61" s="276">
        <v>8020</v>
      </c>
      <c r="C61" s="275" t="s">
        <v>77</v>
      </c>
      <c r="D61" s="287">
        <v>8</v>
      </c>
      <c r="E61" s="277" t="s">
        <v>247</v>
      </c>
      <c r="F61" s="282" t="s">
        <v>45</v>
      </c>
      <c r="G61" s="251" t="s">
        <v>25</v>
      </c>
      <c r="H61" s="251" t="s">
        <v>46</v>
      </c>
      <c r="I61" s="316">
        <v>20</v>
      </c>
      <c r="J61" s="316">
        <v>20</v>
      </c>
      <c r="K61" s="316">
        <v>11</v>
      </c>
      <c r="L61" s="316">
        <v>0</v>
      </c>
      <c r="M61" s="316">
        <v>3</v>
      </c>
      <c r="N61" s="314">
        <f t="shared" si="2"/>
        <v>54</v>
      </c>
      <c r="O61" s="350" t="s">
        <v>994</v>
      </c>
      <c r="P61" s="252"/>
      <c r="Q61" s="252"/>
      <c r="R61" s="252"/>
      <c r="S61" s="252"/>
      <c r="T61" s="252"/>
      <c r="U61" s="252"/>
      <c r="V61" s="252"/>
      <c r="W61" s="252"/>
      <c r="X61" s="252"/>
      <c r="Y61" s="252"/>
      <c r="Z61" s="252"/>
      <c r="AA61" s="252"/>
      <c r="AB61" s="252"/>
      <c r="AC61" s="252"/>
      <c r="AD61" s="252"/>
      <c r="AE61" s="252"/>
      <c r="AF61" s="252"/>
      <c r="AG61" s="252"/>
      <c r="AH61" s="252"/>
      <c r="AI61" s="252"/>
      <c r="AJ61" s="252"/>
      <c r="AK61" s="252"/>
      <c r="AL61" s="252"/>
      <c r="AM61" s="252"/>
      <c r="AN61" s="252"/>
      <c r="AO61" s="252"/>
      <c r="AP61" s="252"/>
      <c r="AQ61" s="252"/>
      <c r="AR61" s="252"/>
      <c r="AS61" s="252"/>
      <c r="AT61" s="252"/>
      <c r="AU61" s="252"/>
      <c r="AV61" s="252"/>
      <c r="AW61" s="252"/>
      <c r="AX61" s="252"/>
      <c r="AY61" s="252"/>
      <c r="AZ61" s="252"/>
      <c r="BA61" s="252"/>
      <c r="BB61" s="252"/>
      <c r="BC61" s="252"/>
      <c r="BD61" s="252"/>
      <c r="BE61" s="252"/>
      <c r="BF61" s="252"/>
      <c r="BG61" s="252"/>
      <c r="BH61" s="252"/>
      <c r="BI61" s="252"/>
      <c r="BJ61" s="252"/>
      <c r="BK61" s="252"/>
      <c r="BL61" s="252"/>
      <c r="BM61" s="252"/>
      <c r="BN61" s="252"/>
      <c r="BO61" s="252"/>
      <c r="BP61" s="252"/>
      <c r="BQ61" s="252"/>
      <c r="BR61" s="252"/>
      <c r="BS61" s="252"/>
      <c r="BT61" s="252"/>
      <c r="BU61" s="252"/>
      <c r="BV61" s="252"/>
      <c r="BW61" s="252"/>
      <c r="BX61" s="252"/>
      <c r="BY61" s="252"/>
      <c r="BZ61" s="252"/>
      <c r="CA61" s="252"/>
      <c r="CB61" s="252"/>
      <c r="CC61" s="252"/>
      <c r="CD61" s="252"/>
      <c r="CE61" s="252"/>
      <c r="CF61" s="252"/>
      <c r="CG61" s="252"/>
      <c r="CH61" s="252"/>
      <c r="CI61" s="252"/>
      <c r="CJ61" s="252"/>
      <c r="CK61" s="252"/>
      <c r="CL61" s="252"/>
      <c r="CM61" s="252"/>
      <c r="CN61" s="252"/>
      <c r="CO61" s="252"/>
      <c r="CP61" s="252"/>
      <c r="CQ61" s="252"/>
      <c r="CR61" s="252"/>
      <c r="CS61" s="252"/>
      <c r="CT61" s="252"/>
      <c r="CU61" s="252"/>
      <c r="CV61" s="252"/>
      <c r="CW61" s="252"/>
    </row>
    <row r="62" spans="1:101" s="165" customFormat="1" ht="17.25" customHeight="1" x14ac:dyDescent="0.3">
      <c r="A62" s="276">
        <v>48</v>
      </c>
      <c r="B62" s="276">
        <v>8060</v>
      </c>
      <c r="C62" s="255" t="s">
        <v>102</v>
      </c>
      <c r="D62" s="279">
        <v>8</v>
      </c>
      <c r="E62" s="277" t="s">
        <v>247</v>
      </c>
      <c r="F62" s="251" t="s">
        <v>378</v>
      </c>
      <c r="G62" s="282" t="s">
        <v>296</v>
      </c>
      <c r="H62" s="251" t="s">
        <v>103</v>
      </c>
      <c r="I62" s="316">
        <v>20</v>
      </c>
      <c r="J62" s="316">
        <v>3</v>
      </c>
      <c r="K62" s="316">
        <v>10</v>
      </c>
      <c r="L62" s="316">
        <v>1</v>
      </c>
      <c r="M62" s="316">
        <v>20</v>
      </c>
      <c r="N62" s="314">
        <f t="shared" si="2"/>
        <v>54</v>
      </c>
      <c r="O62" s="350" t="s">
        <v>994</v>
      </c>
      <c r="P62" s="252"/>
      <c r="Q62" s="252"/>
      <c r="R62" s="252"/>
      <c r="S62" s="252"/>
      <c r="T62" s="252"/>
      <c r="U62" s="252"/>
      <c r="V62" s="252"/>
      <c r="W62" s="252"/>
      <c r="X62" s="252"/>
      <c r="Y62" s="252"/>
      <c r="Z62" s="252"/>
      <c r="AA62" s="252"/>
      <c r="AB62" s="252"/>
      <c r="AC62" s="252"/>
      <c r="AD62" s="252"/>
      <c r="AE62" s="252"/>
      <c r="AF62" s="252"/>
      <c r="AG62" s="252"/>
      <c r="AH62" s="252"/>
      <c r="AI62" s="252"/>
      <c r="AJ62" s="252"/>
      <c r="AK62" s="252"/>
      <c r="AL62" s="252"/>
      <c r="AM62" s="252"/>
      <c r="AN62" s="252"/>
      <c r="AO62" s="252"/>
      <c r="AP62" s="252"/>
      <c r="AQ62" s="252"/>
      <c r="AR62" s="252"/>
      <c r="AS62" s="252"/>
      <c r="AT62" s="252"/>
      <c r="AU62" s="252"/>
      <c r="AV62" s="252"/>
      <c r="AW62" s="252"/>
      <c r="AX62" s="252"/>
      <c r="AY62" s="252"/>
      <c r="AZ62" s="252"/>
      <c r="BA62" s="252"/>
      <c r="BB62" s="252"/>
      <c r="BC62" s="252"/>
      <c r="BD62" s="252"/>
      <c r="BE62" s="252"/>
      <c r="BF62" s="252"/>
      <c r="BG62" s="252"/>
      <c r="BH62" s="252"/>
      <c r="BI62" s="252"/>
      <c r="BJ62" s="252"/>
      <c r="BK62" s="252"/>
      <c r="BL62" s="252"/>
      <c r="BM62" s="252"/>
      <c r="BN62" s="252"/>
      <c r="BO62" s="252"/>
      <c r="BP62" s="252"/>
      <c r="BQ62" s="252"/>
      <c r="BR62" s="252"/>
      <c r="BS62" s="252"/>
      <c r="BT62" s="252"/>
      <c r="BU62" s="252"/>
      <c r="BV62" s="252"/>
      <c r="BW62" s="252"/>
      <c r="BX62" s="252"/>
      <c r="BY62" s="252"/>
      <c r="BZ62" s="252"/>
      <c r="CA62" s="252"/>
      <c r="CB62" s="252"/>
      <c r="CC62" s="252"/>
      <c r="CD62" s="252"/>
      <c r="CE62" s="252"/>
      <c r="CF62" s="252"/>
      <c r="CG62" s="252"/>
      <c r="CH62" s="252"/>
      <c r="CI62" s="252"/>
      <c r="CJ62" s="252"/>
      <c r="CK62" s="252"/>
      <c r="CL62" s="252"/>
      <c r="CM62" s="252"/>
      <c r="CN62" s="252"/>
      <c r="CO62" s="252"/>
      <c r="CP62" s="252"/>
      <c r="CQ62" s="252"/>
      <c r="CR62" s="252"/>
      <c r="CS62" s="252"/>
      <c r="CT62" s="252"/>
      <c r="CU62" s="252"/>
      <c r="CV62" s="252"/>
      <c r="CW62" s="252"/>
    </row>
    <row r="63" spans="1:101" s="165" customFormat="1" ht="17.25" customHeight="1" x14ac:dyDescent="0.3">
      <c r="A63" s="276">
        <v>49</v>
      </c>
      <c r="B63" s="276">
        <v>8089</v>
      </c>
      <c r="C63" s="275" t="s">
        <v>20</v>
      </c>
      <c r="D63" s="287">
        <v>8</v>
      </c>
      <c r="E63" s="277" t="s">
        <v>247</v>
      </c>
      <c r="F63" s="282" t="s">
        <v>437</v>
      </c>
      <c r="G63" s="251" t="s">
        <v>331</v>
      </c>
      <c r="H63" s="282" t="s">
        <v>236</v>
      </c>
      <c r="I63" s="315">
        <v>20</v>
      </c>
      <c r="J63" s="315">
        <v>0</v>
      </c>
      <c r="K63" s="315">
        <v>10</v>
      </c>
      <c r="L63" s="315">
        <v>3</v>
      </c>
      <c r="M63" s="315">
        <v>20</v>
      </c>
      <c r="N63" s="314">
        <f t="shared" si="2"/>
        <v>53</v>
      </c>
      <c r="O63" s="350" t="s">
        <v>994</v>
      </c>
      <c r="P63" s="252"/>
      <c r="Q63" s="252"/>
      <c r="R63" s="252"/>
      <c r="S63" s="252"/>
      <c r="T63" s="252"/>
      <c r="U63" s="252"/>
      <c r="V63" s="252"/>
      <c r="W63" s="252"/>
      <c r="X63" s="252"/>
      <c r="Y63" s="252"/>
      <c r="Z63" s="252"/>
      <c r="AA63" s="252"/>
      <c r="AB63" s="252"/>
      <c r="AC63" s="252"/>
      <c r="AD63" s="252"/>
      <c r="AE63" s="252"/>
      <c r="AF63" s="252"/>
      <c r="AG63" s="252"/>
      <c r="AH63" s="252"/>
      <c r="AI63" s="252"/>
      <c r="AJ63" s="252"/>
      <c r="AK63" s="252"/>
      <c r="AL63" s="252"/>
      <c r="AM63" s="252"/>
      <c r="AN63" s="252"/>
      <c r="AO63" s="252"/>
      <c r="AP63" s="252"/>
      <c r="AQ63" s="252"/>
      <c r="AR63" s="252"/>
      <c r="AS63" s="252"/>
      <c r="AT63" s="252"/>
      <c r="AU63" s="252"/>
      <c r="AV63" s="252"/>
      <c r="AW63" s="252"/>
      <c r="AX63" s="252"/>
      <c r="AY63" s="252"/>
      <c r="AZ63" s="252"/>
      <c r="BA63" s="252"/>
      <c r="BB63" s="252"/>
      <c r="BC63" s="252"/>
      <c r="BD63" s="252"/>
      <c r="BE63" s="252"/>
      <c r="BF63" s="252"/>
      <c r="BG63" s="252"/>
      <c r="BH63" s="252"/>
      <c r="BI63" s="252"/>
      <c r="BJ63" s="252"/>
      <c r="BK63" s="252"/>
      <c r="BL63" s="252"/>
      <c r="BM63" s="252"/>
      <c r="BN63" s="252"/>
      <c r="BO63" s="252"/>
      <c r="BP63" s="252"/>
      <c r="BQ63" s="252"/>
      <c r="BR63" s="252"/>
      <c r="BS63" s="252"/>
      <c r="BT63" s="252"/>
      <c r="BU63" s="252"/>
      <c r="BV63" s="252"/>
      <c r="BW63" s="252"/>
      <c r="BX63" s="252"/>
      <c r="BY63" s="252"/>
      <c r="BZ63" s="252"/>
      <c r="CA63" s="252"/>
      <c r="CB63" s="252"/>
      <c r="CC63" s="252"/>
      <c r="CD63" s="252"/>
      <c r="CE63" s="252"/>
      <c r="CF63" s="252"/>
      <c r="CG63" s="252"/>
      <c r="CH63" s="252"/>
      <c r="CI63" s="252"/>
      <c r="CJ63" s="252"/>
      <c r="CK63" s="252"/>
      <c r="CL63" s="252"/>
      <c r="CM63" s="252"/>
      <c r="CN63" s="252"/>
      <c r="CO63" s="252"/>
      <c r="CP63" s="252"/>
      <c r="CQ63" s="252"/>
      <c r="CR63" s="252"/>
      <c r="CS63" s="252"/>
      <c r="CT63" s="252"/>
      <c r="CU63" s="252"/>
      <c r="CV63" s="252"/>
      <c r="CW63" s="252"/>
    </row>
    <row r="64" spans="1:101" s="165" customFormat="1" ht="17.25" customHeight="1" x14ac:dyDescent="0.3">
      <c r="A64" s="276">
        <v>50</v>
      </c>
      <c r="B64" s="276">
        <v>8093</v>
      </c>
      <c r="C64" s="253" t="s">
        <v>28</v>
      </c>
      <c r="D64" s="279">
        <v>8</v>
      </c>
      <c r="E64" s="277" t="s">
        <v>247</v>
      </c>
      <c r="F64" s="251" t="s">
        <v>338</v>
      </c>
      <c r="G64" s="254" t="s">
        <v>334</v>
      </c>
      <c r="H64" s="254" t="s">
        <v>29</v>
      </c>
      <c r="I64" s="318">
        <v>20</v>
      </c>
      <c r="J64" s="318">
        <v>7</v>
      </c>
      <c r="K64" s="318">
        <v>3</v>
      </c>
      <c r="L64" s="318">
        <v>2</v>
      </c>
      <c r="M64" s="318">
        <v>20</v>
      </c>
      <c r="N64" s="314">
        <f t="shared" si="2"/>
        <v>52</v>
      </c>
      <c r="O64" s="350" t="s">
        <v>994</v>
      </c>
      <c r="P64" s="252"/>
      <c r="Q64" s="252"/>
      <c r="R64" s="252"/>
      <c r="S64" s="252"/>
      <c r="T64" s="252"/>
      <c r="U64" s="252"/>
      <c r="V64" s="252"/>
      <c r="W64" s="252"/>
      <c r="X64" s="252"/>
      <c r="Y64" s="252"/>
      <c r="Z64" s="252"/>
      <c r="AA64" s="252"/>
      <c r="AB64" s="252"/>
      <c r="AC64" s="252"/>
      <c r="AD64" s="252"/>
      <c r="AE64" s="252"/>
      <c r="AF64" s="252"/>
      <c r="AG64" s="252"/>
      <c r="AH64" s="252"/>
      <c r="AI64" s="252"/>
      <c r="AJ64" s="252"/>
      <c r="AK64" s="252"/>
      <c r="AL64" s="252"/>
      <c r="AM64" s="252"/>
      <c r="AN64" s="252"/>
      <c r="AO64" s="252"/>
      <c r="AP64" s="252"/>
      <c r="AQ64" s="252"/>
      <c r="AR64" s="252"/>
      <c r="AS64" s="252"/>
      <c r="AT64" s="252"/>
      <c r="AU64" s="252"/>
      <c r="AV64" s="252"/>
      <c r="AW64" s="252"/>
      <c r="AX64" s="252"/>
      <c r="AY64" s="252"/>
      <c r="AZ64" s="252"/>
      <c r="BA64" s="252"/>
      <c r="BB64" s="252"/>
      <c r="BC64" s="252"/>
      <c r="BD64" s="252"/>
      <c r="BE64" s="252"/>
      <c r="BF64" s="252"/>
      <c r="BG64" s="252"/>
      <c r="BH64" s="252"/>
      <c r="BI64" s="252"/>
      <c r="BJ64" s="252"/>
      <c r="BK64" s="252"/>
      <c r="BL64" s="252"/>
      <c r="BM64" s="252"/>
      <c r="BN64" s="252"/>
      <c r="BO64" s="252"/>
      <c r="BP64" s="252"/>
      <c r="BQ64" s="252"/>
      <c r="BR64" s="252"/>
      <c r="BS64" s="252"/>
      <c r="BT64" s="252"/>
      <c r="BU64" s="252"/>
      <c r="BV64" s="252"/>
      <c r="BW64" s="252"/>
      <c r="BX64" s="252"/>
      <c r="BY64" s="252"/>
      <c r="BZ64" s="252"/>
      <c r="CA64" s="252"/>
      <c r="CB64" s="252"/>
      <c r="CC64" s="252"/>
      <c r="CD64" s="252"/>
      <c r="CE64" s="252"/>
      <c r="CF64" s="252"/>
      <c r="CG64" s="252"/>
      <c r="CH64" s="252"/>
      <c r="CI64" s="252"/>
      <c r="CJ64" s="252"/>
      <c r="CK64" s="252"/>
      <c r="CL64" s="252"/>
      <c r="CM64" s="252"/>
      <c r="CN64" s="252"/>
      <c r="CO64" s="252"/>
      <c r="CP64" s="252"/>
      <c r="CQ64" s="252"/>
      <c r="CR64" s="252"/>
      <c r="CS64" s="252"/>
      <c r="CT64" s="252"/>
      <c r="CU64" s="252"/>
      <c r="CV64" s="252"/>
      <c r="CW64" s="252"/>
    </row>
    <row r="65" spans="1:101" s="165" customFormat="1" ht="17.25" customHeight="1" x14ac:dyDescent="0.3">
      <c r="A65" s="276">
        <v>51</v>
      </c>
      <c r="B65" s="276">
        <v>8047</v>
      </c>
      <c r="C65" s="255" t="s">
        <v>60</v>
      </c>
      <c r="D65" s="279">
        <v>8</v>
      </c>
      <c r="E65" s="277" t="s">
        <v>247</v>
      </c>
      <c r="F65" s="251" t="s">
        <v>42</v>
      </c>
      <c r="G65" s="251" t="s">
        <v>25</v>
      </c>
      <c r="H65" s="282" t="s">
        <v>43</v>
      </c>
      <c r="I65" s="315">
        <v>20</v>
      </c>
      <c r="J65" s="315">
        <v>2</v>
      </c>
      <c r="K65" s="315">
        <v>8</v>
      </c>
      <c r="L65" s="315">
        <v>1</v>
      </c>
      <c r="M65" s="315">
        <v>20</v>
      </c>
      <c r="N65" s="314">
        <f t="shared" si="2"/>
        <v>51</v>
      </c>
      <c r="O65" s="350" t="s">
        <v>994</v>
      </c>
      <c r="P65" s="252"/>
      <c r="Q65" s="252"/>
      <c r="R65" s="252"/>
      <c r="S65" s="252"/>
      <c r="T65" s="252"/>
      <c r="U65" s="252"/>
      <c r="V65" s="252"/>
      <c r="W65" s="252"/>
      <c r="X65" s="252"/>
      <c r="Y65" s="252"/>
      <c r="Z65" s="252"/>
      <c r="AA65" s="252"/>
      <c r="AB65" s="252"/>
      <c r="AC65" s="252"/>
      <c r="AD65" s="252"/>
      <c r="AE65" s="252"/>
      <c r="AF65" s="252"/>
      <c r="AG65" s="252"/>
      <c r="AH65" s="252"/>
      <c r="AI65" s="252"/>
      <c r="AJ65" s="252"/>
      <c r="AK65" s="252"/>
      <c r="AL65" s="252"/>
      <c r="AM65" s="252"/>
      <c r="AN65" s="252"/>
      <c r="AO65" s="252"/>
      <c r="AP65" s="252"/>
      <c r="AQ65" s="252"/>
      <c r="AR65" s="252"/>
      <c r="AS65" s="252"/>
      <c r="AT65" s="252"/>
      <c r="AU65" s="252"/>
      <c r="AV65" s="252"/>
      <c r="AW65" s="252"/>
      <c r="AX65" s="252"/>
      <c r="AY65" s="252"/>
      <c r="AZ65" s="252"/>
      <c r="BA65" s="252"/>
      <c r="BB65" s="252"/>
      <c r="BC65" s="252"/>
      <c r="BD65" s="252"/>
      <c r="BE65" s="252"/>
      <c r="BF65" s="252"/>
      <c r="BG65" s="252"/>
      <c r="BH65" s="252"/>
      <c r="BI65" s="252"/>
      <c r="BJ65" s="252"/>
      <c r="BK65" s="252"/>
      <c r="BL65" s="252"/>
      <c r="BM65" s="252"/>
      <c r="BN65" s="252"/>
      <c r="BO65" s="252"/>
      <c r="BP65" s="252"/>
      <c r="BQ65" s="252"/>
      <c r="BR65" s="252"/>
      <c r="BS65" s="252"/>
      <c r="BT65" s="252"/>
      <c r="BU65" s="252"/>
      <c r="BV65" s="252"/>
      <c r="BW65" s="252"/>
      <c r="BX65" s="252"/>
      <c r="BY65" s="252"/>
      <c r="BZ65" s="252"/>
      <c r="CA65" s="252"/>
      <c r="CB65" s="252"/>
      <c r="CC65" s="252"/>
      <c r="CD65" s="252"/>
      <c r="CE65" s="252"/>
      <c r="CF65" s="252"/>
      <c r="CG65" s="252"/>
      <c r="CH65" s="252"/>
      <c r="CI65" s="252"/>
      <c r="CJ65" s="252"/>
      <c r="CK65" s="252"/>
      <c r="CL65" s="252"/>
      <c r="CM65" s="252"/>
      <c r="CN65" s="252"/>
      <c r="CO65" s="252"/>
      <c r="CP65" s="252"/>
      <c r="CQ65" s="252"/>
      <c r="CR65" s="252"/>
      <c r="CS65" s="252"/>
      <c r="CT65" s="252"/>
      <c r="CU65" s="252"/>
      <c r="CV65" s="252"/>
      <c r="CW65" s="252"/>
    </row>
    <row r="66" spans="1:101" s="165" customFormat="1" ht="17.25" customHeight="1" x14ac:dyDescent="0.3">
      <c r="A66" s="276">
        <v>52</v>
      </c>
      <c r="B66" s="276">
        <v>8105</v>
      </c>
      <c r="C66" s="297" t="s">
        <v>895</v>
      </c>
      <c r="D66" s="292">
        <v>8</v>
      </c>
      <c r="E66" s="288" t="s">
        <v>247</v>
      </c>
      <c r="F66" s="297" t="s">
        <v>531</v>
      </c>
      <c r="G66" s="327" t="s">
        <v>296</v>
      </c>
      <c r="H66" s="297" t="s">
        <v>53</v>
      </c>
      <c r="I66" s="316">
        <v>18</v>
      </c>
      <c r="J66" s="316">
        <v>0</v>
      </c>
      <c r="K66" s="316">
        <v>10</v>
      </c>
      <c r="L66" s="316">
        <v>4</v>
      </c>
      <c r="M66" s="316">
        <v>19</v>
      </c>
      <c r="N66" s="314">
        <f t="shared" si="2"/>
        <v>51</v>
      </c>
      <c r="O66" s="350" t="s">
        <v>994</v>
      </c>
      <c r="P66" s="252"/>
      <c r="Q66" s="252"/>
      <c r="R66" s="252"/>
      <c r="S66" s="252"/>
      <c r="T66" s="252"/>
      <c r="U66" s="252"/>
      <c r="V66" s="252"/>
      <c r="W66" s="252"/>
      <c r="X66" s="252"/>
      <c r="Y66" s="252"/>
      <c r="Z66" s="252"/>
      <c r="AA66" s="252"/>
      <c r="AB66" s="252"/>
      <c r="AC66" s="252"/>
      <c r="AD66" s="252"/>
      <c r="AE66" s="252"/>
      <c r="AF66" s="252"/>
      <c r="AG66" s="252"/>
      <c r="AH66" s="252"/>
      <c r="AI66" s="252"/>
      <c r="AJ66" s="252"/>
      <c r="AK66" s="252"/>
      <c r="AL66" s="252"/>
      <c r="AM66" s="252"/>
      <c r="AN66" s="252"/>
      <c r="AO66" s="252"/>
      <c r="AP66" s="252"/>
      <c r="AQ66" s="252"/>
      <c r="AR66" s="252"/>
      <c r="AS66" s="252"/>
      <c r="AT66" s="252"/>
      <c r="AU66" s="252"/>
      <c r="AV66" s="252"/>
      <c r="AW66" s="252"/>
      <c r="AX66" s="252"/>
      <c r="AY66" s="252"/>
      <c r="AZ66" s="252"/>
      <c r="BA66" s="252"/>
      <c r="BB66" s="252"/>
      <c r="BC66" s="252"/>
      <c r="BD66" s="252"/>
      <c r="BE66" s="252"/>
      <c r="BF66" s="252"/>
      <c r="BG66" s="252"/>
      <c r="BH66" s="252"/>
      <c r="BI66" s="252"/>
      <c r="BJ66" s="252"/>
      <c r="BK66" s="252"/>
      <c r="BL66" s="252"/>
      <c r="BM66" s="252"/>
      <c r="BN66" s="252"/>
      <c r="BO66" s="252"/>
      <c r="BP66" s="252"/>
      <c r="BQ66" s="252"/>
      <c r="BR66" s="252"/>
      <c r="BS66" s="252"/>
      <c r="BT66" s="252"/>
      <c r="BU66" s="252"/>
      <c r="BV66" s="252"/>
      <c r="BW66" s="252"/>
      <c r="BX66" s="252"/>
      <c r="BY66" s="252"/>
      <c r="BZ66" s="252"/>
      <c r="CA66" s="252"/>
      <c r="CB66" s="252"/>
      <c r="CC66" s="252"/>
      <c r="CD66" s="252"/>
      <c r="CE66" s="252"/>
      <c r="CF66" s="252"/>
      <c r="CG66" s="252"/>
      <c r="CH66" s="252"/>
      <c r="CI66" s="252"/>
      <c r="CJ66" s="252"/>
      <c r="CK66" s="252"/>
      <c r="CL66" s="252"/>
      <c r="CM66" s="252"/>
      <c r="CN66" s="252"/>
      <c r="CO66" s="252"/>
      <c r="CP66" s="252"/>
      <c r="CQ66" s="252"/>
      <c r="CR66" s="252"/>
      <c r="CS66" s="252"/>
      <c r="CT66" s="252"/>
      <c r="CU66" s="252"/>
      <c r="CV66" s="252"/>
      <c r="CW66" s="252"/>
    </row>
    <row r="67" spans="1:101" s="165" customFormat="1" ht="17.25" customHeight="1" x14ac:dyDescent="0.3">
      <c r="A67" s="276">
        <v>53</v>
      </c>
      <c r="B67" s="276">
        <v>8120</v>
      </c>
      <c r="C67" s="253" t="s">
        <v>850</v>
      </c>
      <c r="D67" s="287">
        <v>8</v>
      </c>
      <c r="E67" s="277" t="s">
        <v>247</v>
      </c>
      <c r="F67" s="251" t="s">
        <v>42</v>
      </c>
      <c r="G67" s="254" t="s">
        <v>25</v>
      </c>
      <c r="H67" s="254" t="s">
        <v>43</v>
      </c>
      <c r="I67" s="318">
        <v>20</v>
      </c>
      <c r="J67" s="318">
        <v>0</v>
      </c>
      <c r="K67" s="318">
        <v>11</v>
      </c>
      <c r="L67" s="318">
        <v>0</v>
      </c>
      <c r="M67" s="318">
        <v>20</v>
      </c>
      <c r="N67" s="314">
        <f t="shared" si="2"/>
        <v>51</v>
      </c>
      <c r="O67" s="350" t="s">
        <v>994</v>
      </c>
      <c r="P67" s="252"/>
      <c r="Q67" s="252"/>
      <c r="R67" s="252"/>
      <c r="S67" s="252"/>
      <c r="T67" s="252"/>
      <c r="U67" s="252"/>
      <c r="V67" s="252"/>
      <c r="W67" s="252"/>
      <c r="X67" s="252"/>
      <c r="Y67" s="252"/>
      <c r="Z67" s="252"/>
      <c r="AA67" s="252"/>
      <c r="AB67" s="252"/>
      <c r="AC67" s="252"/>
      <c r="AD67" s="252"/>
      <c r="AE67" s="252"/>
      <c r="AF67" s="252"/>
      <c r="AG67" s="252"/>
      <c r="AH67" s="252"/>
      <c r="AI67" s="252"/>
      <c r="AJ67" s="252"/>
      <c r="AK67" s="252"/>
      <c r="AL67" s="252"/>
      <c r="AM67" s="252"/>
      <c r="AN67" s="252"/>
      <c r="AO67" s="252"/>
      <c r="AP67" s="252"/>
      <c r="AQ67" s="252"/>
      <c r="AR67" s="252"/>
      <c r="AS67" s="252"/>
      <c r="AT67" s="252"/>
      <c r="AU67" s="252"/>
      <c r="AV67" s="252"/>
      <c r="AW67" s="252"/>
      <c r="AX67" s="252"/>
      <c r="AY67" s="252"/>
      <c r="AZ67" s="252"/>
      <c r="BA67" s="252"/>
      <c r="BB67" s="252"/>
      <c r="BC67" s="252"/>
      <c r="BD67" s="252"/>
      <c r="BE67" s="252"/>
      <c r="BF67" s="252"/>
      <c r="BG67" s="252"/>
      <c r="BH67" s="252"/>
      <c r="BI67" s="252"/>
      <c r="BJ67" s="252"/>
      <c r="BK67" s="252"/>
      <c r="BL67" s="252"/>
      <c r="BM67" s="252"/>
      <c r="BN67" s="252"/>
      <c r="BO67" s="252"/>
      <c r="BP67" s="252"/>
      <c r="BQ67" s="252"/>
      <c r="BR67" s="252"/>
      <c r="BS67" s="252"/>
      <c r="BT67" s="252"/>
      <c r="BU67" s="252"/>
      <c r="BV67" s="252"/>
      <c r="BW67" s="252"/>
      <c r="BX67" s="252"/>
      <c r="BY67" s="252"/>
      <c r="BZ67" s="252"/>
      <c r="CA67" s="252"/>
      <c r="CB67" s="252"/>
      <c r="CC67" s="252"/>
      <c r="CD67" s="252"/>
      <c r="CE67" s="252"/>
      <c r="CF67" s="252"/>
      <c r="CG67" s="252"/>
      <c r="CH67" s="252"/>
      <c r="CI67" s="252"/>
      <c r="CJ67" s="252"/>
      <c r="CK67" s="252"/>
      <c r="CL67" s="252"/>
      <c r="CM67" s="252"/>
      <c r="CN67" s="252"/>
      <c r="CO67" s="252"/>
      <c r="CP67" s="252"/>
      <c r="CQ67" s="252"/>
      <c r="CR67" s="252"/>
      <c r="CS67" s="252"/>
      <c r="CT67" s="252"/>
      <c r="CU67" s="252"/>
      <c r="CV67" s="252"/>
      <c r="CW67" s="252"/>
    </row>
    <row r="68" spans="1:101" s="165" customFormat="1" ht="17.25" customHeight="1" x14ac:dyDescent="0.3">
      <c r="A68" s="276">
        <v>54</v>
      </c>
      <c r="B68" s="276">
        <v>8040</v>
      </c>
      <c r="C68" s="297" t="s">
        <v>900</v>
      </c>
      <c r="D68" s="292">
        <v>8</v>
      </c>
      <c r="E68" s="288" t="s">
        <v>247</v>
      </c>
      <c r="F68" s="288" t="s">
        <v>298</v>
      </c>
      <c r="G68" s="327" t="s">
        <v>296</v>
      </c>
      <c r="H68" s="327" t="s">
        <v>299</v>
      </c>
      <c r="I68" s="316">
        <v>20</v>
      </c>
      <c r="J68" s="316">
        <v>2</v>
      </c>
      <c r="K68" s="316">
        <v>6</v>
      </c>
      <c r="L68" s="316">
        <v>2</v>
      </c>
      <c r="M68" s="316">
        <v>20</v>
      </c>
      <c r="N68" s="314">
        <f t="shared" si="2"/>
        <v>50</v>
      </c>
      <c r="O68" s="350" t="s">
        <v>994</v>
      </c>
      <c r="P68" s="252"/>
      <c r="Q68" s="252"/>
      <c r="R68" s="252"/>
      <c r="S68" s="252"/>
      <c r="T68" s="252"/>
      <c r="U68" s="252"/>
      <c r="V68" s="252"/>
      <c r="W68" s="252"/>
      <c r="X68" s="252"/>
      <c r="Y68" s="252"/>
      <c r="Z68" s="252"/>
      <c r="AA68" s="252"/>
      <c r="AB68" s="252"/>
      <c r="AC68" s="252"/>
      <c r="AD68" s="252"/>
      <c r="AE68" s="252"/>
      <c r="AF68" s="252"/>
      <c r="AG68" s="252"/>
      <c r="AH68" s="252"/>
      <c r="AI68" s="252"/>
      <c r="AJ68" s="252"/>
      <c r="AK68" s="252"/>
      <c r="AL68" s="252"/>
      <c r="AM68" s="252"/>
      <c r="AN68" s="252"/>
      <c r="AO68" s="252"/>
      <c r="AP68" s="252"/>
      <c r="AQ68" s="252"/>
      <c r="AR68" s="252"/>
      <c r="AS68" s="252"/>
      <c r="AT68" s="252"/>
      <c r="AU68" s="252"/>
      <c r="AV68" s="252"/>
      <c r="AW68" s="252"/>
      <c r="AX68" s="252"/>
      <c r="AY68" s="252"/>
      <c r="AZ68" s="252"/>
      <c r="BA68" s="252"/>
      <c r="BB68" s="252"/>
      <c r="BC68" s="252"/>
      <c r="BD68" s="252"/>
      <c r="BE68" s="252"/>
      <c r="BF68" s="252"/>
      <c r="BG68" s="252"/>
      <c r="BH68" s="252"/>
      <c r="BI68" s="252"/>
      <c r="BJ68" s="252"/>
      <c r="BK68" s="252"/>
      <c r="BL68" s="252"/>
      <c r="BM68" s="252"/>
      <c r="BN68" s="252"/>
      <c r="BO68" s="252"/>
      <c r="BP68" s="252"/>
      <c r="BQ68" s="252"/>
      <c r="BR68" s="252"/>
      <c r="BS68" s="252"/>
      <c r="BT68" s="252"/>
      <c r="BU68" s="252"/>
      <c r="BV68" s="252"/>
      <c r="BW68" s="252"/>
      <c r="BX68" s="252"/>
      <c r="BY68" s="252"/>
      <c r="BZ68" s="252"/>
      <c r="CA68" s="252"/>
      <c r="CB68" s="252"/>
      <c r="CC68" s="252"/>
      <c r="CD68" s="252"/>
      <c r="CE68" s="252"/>
      <c r="CF68" s="252"/>
      <c r="CG68" s="252"/>
      <c r="CH68" s="252"/>
      <c r="CI68" s="252"/>
      <c r="CJ68" s="252"/>
      <c r="CK68" s="252"/>
      <c r="CL68" s="252"/>
      <c r="CM68" s="252"/>
      <c r="CN68" s="252"/>
      <c r="CO68" s="252"/>
      <c r="CP68" s="252"/>
      <c r="CQ68" s="252"/>
      <c r="CR68" s="252"/>
      <c r="CS68" s="252"/>
      <c r="CT68" s="252"/>
      <c r="CU68" s="252"/>
      <c r="CV68" s="252"/>
      <c r="CW68" s="252"/>
    </row>
    <row r="69" spans="1:101" s="165" customFormat="1" ht="17.25" customHeight="1" x14ac:dyDescent="0.3">
      <c r="A69" s="276">
        <v>55</v>
      </c>
      <c r="B69" s="276">
        <v>8053</v>
      </c>
      <c r="C69" s="255" t="s">
        <v>987</v>
      </c>
      <c r="D69" s="287">
        <v>8</v>
      </c>
      <c r="E69" s="277" t="s">
        <v>247</v>
      </c>
      <c r="F69" s="251" t="s">
        <v>45</v>
      </c>
      <c r="G69" s="251" t="s">
        <v>25</v>
      </c>
      <c r="H69" s="251" t="s">
        <v>228</v>
      </c>
      <c r="I69" s="316">
        <v>20</v>
      </c>
      <c r="J69" s="316">
        <v>0</v>
      </c>
      <c r="K69" s="316">
        <v>20</v>
      </c>
      <c r="L69" s="316">
        <v>0</v>
      </c>
      <c r="M69" s="316">
        <v>10</v>
      </c>
      <c r="N69" s="314">
        <f t="shared" si="2"/>
        <v>50</v>
      </c>
      <c r="O69" s="350" t="s">
        <v>994</v>
      </c>
      <c r="P69" s="252"/>
      <c r="Q69" s="252"/>
      <c r="R69" s="252"/>
      <c r="S69" s="252"/>
      <c r="T69" s="252"/>
      <c r="U69" s="252"/>
      <c r="V69" s="252"/>
      <c r="W69" s="252"/>
      <c r="X69" s="252"/>
      <c r="Y69" s="252"/>
      <c r="Z69" s="252"/>
      <c r="AA69" s="252"/>
      <c r="AB69" s="252"/>
      <c r="AC69" s="252"/>
      <c r="AD69" s="252"/>
      <c r="AE69" s="252"/>
      <c r="AF69" s="252"/>
      <c r="AG69" s="252"/>
      <c r="AH69" s="252"/>
      <c r="AI69" s="252"/>
      <c r="AJ69" s="252"/>
      <c r="AK69" s="252"/>
      <c r="AL69" s="252"/>
      <c r="AM69" s="252"/>
      <c r="AN69" s="252"/>
      <c r="AO69" s="252"/>
      <c r="AP69" s="252"/>
      <c r="AQ69" s="252"/>
      <c r="AR69" s="252"/>
      <c r="AS69" s="252"/>
      <c r="AT69" s="252"/>
      <c r="AU69" s="252"/>
      <c r="AV69" s="252"/>
      <c r="AW69" s="252"/>
      <c r="AX69" s="252"/>
      <c r="AY69" s="252"/>
      <c r="AZ69" s="252"/>
      <c r="BA69" s="252"/>
      <c r="BB69" s="252"/>
      <c r="BC69" s="252"/>
      <c r="BD69" s="252"/>
      <c r="BE69" s="252"/>
      <c r="BF69" s="252"/>
      <c r="BG69" s="252"/>
      <c r="BH69" s="252"/>
      <c r="BI69" s="252"/>
      <c r="BJ69" s="252"/>
      <c r="BK69" s="252"/>
      <c r="BL69" s="252"/>
      <c r="BM69" s="252"/>
      <c r="BN69" s="252"/>
      <c r="BO69" s="252"/>
      <c r="BP69" s="252"/>
      <c r="BQ69" s="252"/>
      <c r="BR69" s="252"/>
      <c r="BS69" s="252"/>
      <c r="BT69" s="252"/>
      <c r="BU69" s="252"/>
      <c r="BV69" s="252"/>
      <c r="BW69" s="252"/>
      <c r="BX69" s="252"/>
      <c r="BY69" s="252"/>
      <c r="BZ69" s="252"/>
      <c r="CA69" s="252"/>
      <c r="CB69" s="252"/>
      <c r="CC69" s="252"/>
      <c r="CD69" s="252"/>
      <c r="CE69" s="252"/>
      <c r="CF69" s="252"/>
      <c r="CG69" s="252"/>
      <c r="CH69" s="252"/>
      <c r="CI69" s="252"/>
      <c r="CJ69" s="252"/>
      <c r="CK69" s="252"/>
      <c r="CL69" s="252"/>
      <c r="CM69" s="252"/>
      <c r="CN69" s="252"/>
      <c r="CO69" s="252"/>
      <c r="CP69" s="252"/>
      <c r="CQ69" s="252"/>
      <c r="CR69" s="252"/>
      <c r="CS69" s="252"/>
      <c r="CT69" s="252"/>
      <c r="CU69" s="252"/>
      <c r="CV69" s="252"/>
      <c r="CW69" s="252"/>
    </row>
    <row r="70" spans="1:101" s="165" customFormat="1" ht="17.25" customHeight="1" x14ac:dyDescent="0.3">
      <c r="A70" s="276">
        <v>56</v>
      </c>
      <c r="B70" s="276">
        <v>8086</v>
      </c>
      <c r="C70" s="275" t="s">
        <v>121</v>
      </c>
      <c r="D70" s="287">
        <v>8</v>
      </c>
      <c r="E70" s="277" t="s">
        <v>247</v>
      </c>
      <c r="F70" s="282" t="s">
        <v>55</v>
      </c>
      <c r="G70" s="251" t="s">
        <v>25</v>
      </c>
      <c r="H70" s="282" t="s">
        <v>56</v>
      </c>
      <c r="I70" s="315">
        <v>20</v>
      </c>
      <c r="J70" s="315">
        <v>6</v>
      </c>
      <c r="K70" s="315">
        <v>3</v>
      </c>
      <c r="L70" s="315">
        <v>1</v>
      </c>
      <c r="M70" s="315">
        <v>20</v>
      </c>
      <c r="N70" s="314">
        <f t="shared" si="2"/>
        <v>50</v>
      </c>
      <c r="O70" s="350" t="s">
        <v>994</v>
      </c>
      <c r="P70" s="252"/>
      <c r="Q70" s="252"/>
      <c r="R70" s="252"/>
      <c r="S70" s="252"/>
      <c r="T70" s="252"/>
      <c r="U70" s="252"/>
      <c r="V70" s="252"/>
      <c r="W70" s="252"/>
      <c r="X70" s="252"/>
      <c r="Y70" s="252"/>
      <c r="Z70" s="252"/>
      <c r="AA70" s="252"/>
      <c r="AB70" s="252"/>
      <c r="AC70" s="252"/>
      <c r="AD70" s="252"/>
      <c r="AE70" s="252"/>
      <c r="AF70" s="252"/>
      <c r="AG70" s="252"/>
      <c r="AH70" s="252"/>
      <c r="AI70" s="252"/>
      <c r="AJ70" s="252"/>
      <c r="AK70" s="252"/>
      <c r="AL70" s="252"/>
      <c r="AM70" s="252"/>
      <c r="AN70" s="252"/>
      <c r="AO70" s="252"/>
      <c r="AP70" s="252"/>
      <c r="AQ70" s="252"/>
      <c r="AR70" s="252"/>
      <c r="AS70" s="252"/>
      <c r="AT70" s="252"/>
      <c r="AU70" s="252"/>
      <c r="AV70" s="252"/>
      <c r="AW70" s="252"/>
      <c r="AX70" s="252"/>
      <c r="AY70" s="252"/>
      <c r="AZ70" s="252"/>
      <c r="BA70" s="252"/>
      <c r="BB70" s="252"/>
      <c r="BC70" s="252"/>
      <c r="BD70" s="252"/>
      <c r="BE70" s="252"/>
      <c r="BF70" s="252"/>
      <c r="BG70" s="252"/>
      <c r="BH70" s="252"/>
      <c r="BI70" s="252"/>
      <c r="BJ70" s="252"/>
      <c r="BK70" s="252"/>
      <c r="BL70" s="252"/>
      <c r="BM70" s="252"/>
      <c r="BN70" s="252"/>
      <c r="BO70" s="252"/>
      <c r="BP70" s="252"/>
      <c r="BQ70" s="252"/>
      <c r="BR70" s="252"/>
      <c r="BS70" s="252"/>
      <c r="BT70" s="252"/>
      <c r="BU70" s="252"/>
      <c r="BV70" s="252"/>
      <c r="BW70" s="252"/>
      <c r="BX70" s="252"/>
      <c r="BY70" s="252"/>
      <c r="BZ70" s="252"/>
      <c r="CA70" s="252"/>
      <c r="CB70" s="252"/>
      <c r="CC70" s="252"/>
      <c r="CD70" s="252"/>
      <c r="CE70" s="252"/>
      <c r="CF70" s="252"/>
      <c r="CG70" s="252"/>
      <c r="CH70" s="252"/>
      <c r="CI70" s="252"/>
      <c r="CJ70" s="252"/>
      <c r="CK70" s="252"/>
      <c r="CL70" s="252"/>
      <c r="CM70" s="252"/>
      <c r="CN70" s="252"/>
      <c r="CO70" s="252"/>
      <c r="CP70" s="252"/>
      <c r="CQ70" s="252"/>
      <c r="CR70" s="252"/>
      <c r="CS70" s="252"/>
      <c r="CT70" s="252"/>
      <c r="CU70" s="252"/>
      <c r="CV70" s="252"/>
      <c r="CW70" s="252"/>
    </row>
    <row r="71" spans="1:101" s="165" customFormat="1" ht="17.25" customHeight="1" x14ac:dyDescent="0.3">
      <c r="A71" s="276">
        <v>57</v>
      </c>
      <c r="B71" s="276">
        <v>8012</v>
      </c>
      <c r="C71" s="255" t="s">
        <v>873</v>
      </c>
      <c r="D71" s="287">
        <v>8</v>
      </c>
      <c r="E71" s="277" t="s">
        <v>247</v>
      </c>
      <c r="F71" s="251" t="s">
        <v>347</v>
      </c>
      <c r="G71" s="251" t="s">
        <v>296</v>
      </c>
      <c r="H71" s="251" t="s">
        <v>348</v>
      </c>
      <c r="I71" s="316">
        <v>20</v>
      </c>
      <c r="J71" s="316">
        <v>20</v>
      </c>
      <c r="K71" s="316">
        <v>4</v>
      </c>
      <c r="L71" s="316">
        <v>2</v>
      </c>
      <c r="M71" s="316">
        <v>3</v>
      </c>
      <c r="N71" s="314">
        <f t="shared" si="2"/>
        <v>49</v>
      </c>
      <c r="O71" s="296" t="s">
        <v>993</v>
      </c>
      <c r="P71" s="252"/>
      <c r="Q71" s="252"/>
      <c r="R71" s="252"/>
      <c r="S71" s="252"/>
      <c r="T71" s="252"/>
      <c r="U71" s="252"/>
      <c r="V71" s="252"/>
      <c r="W71" s="252"/>
      <c r="X71" s="252"/>
      <c r="Y71" s="252"/>
      <c r="Z71" s="252"/>
      <c r="AA71" s="252"/>
      <c r="AB71" s="252"/>
      <c r="AC71" s="252"/>
      <c r="AD71" s="252"/>
      <c r="AE71" s="252"/>
      <c r="AF71" s="252"/>
      <c r="AG71" s="252"/>
      <c r="AH71" s="252"/>
      <c r="AI71" s="252"/>
      <c r="AJ71" s="252"/>
      <c r="AK71" s="252"/>
      <c r="AL71" s="252"/>
      <c r="AM71" s="252"/>
      <c r="AN71" s="252"/>
      <c r="AO71" s="252"/>
      <c r="AP71" s="252"/>
      <c r="AQ71" s="252"/>
      <c r="AR71" s="252"/>
      <c r="AS71" s="252"/>
      <c r="AT71" s="252"/>
      <c r="AU71" s="252"/>
      <c r="AV71" s="252"/>
      <c r="AW71" s="252"/>
      <c r="AX71" s="252"/>
      <c r="AY71" s="252"/>
      <c r="AZ71" s="252"/>
      <c r="BA71" s="252"/>
      <c r="BB71" s="252"/>
      <c r="BC71" s="252"/>
      <c r="BD71" s="252"/>
      <c r="BE71" s="252"/>
      <c r="BF71" s="252"/>
      <c r="BG71" s="252"/>
      <c r="BH71" s="252"/>
      <c r="BI71" s="252"/>
      <c r="BJ71" s="252"/>
      <c r="BK71" s="252"/>
      <c r="BL71" s="252"/>
      <c r="BM71" s="252"/>
      <c r="BN71" s="252"/>
      <c r="BO71" s="252"/>
      <c r="BP71" s="252"/>
      <c r="BQ71" s="252"/>
      <c r="BR71" s="252"/>
      <c r="BS71" s="252"/>
      <c r="BT71" s="252"/>
      <c r="BU71" s="252"/>
      <c r="BV71" s="252"/>
      <c r="BW71" s="252"/>
      <c r="BX71" s="252"/>
      <c r="BY71" s="252"/>
      <c r="BZ71" s="252"/>
      <c r="CA71" s="252"/>
      <c r="CB71" s="252"/>
      <c r="CC71" s="252"/>
      <c r="CD71" s="252"/>
      <c r="CE71" s="252"/>
      <c r="CF71" s="252"/>
      <c r="CG71" s="252"/>
      <c r="CH71" s="252"/>
      <c r="CI71" s="252"/>
      <c r="CJ71" s="252"/>
      <c r="CK71" s="252"/>
      <c r="CL71" s="252"/>
      <c r="CM71" s="252"/>
      <c r="CN71" s="252"/>
      <c r="CO71" s="252"/>
      <c r="CP71" s="252"/>
      <c r="CQ71" s="252"/>
      <c r="CR71" s="252"/>
      <c r="CS71" s="252"/>
      <c r="CT71" s="252"/>
      <c r="CU71" s="252"/>
      <c r="CV71" s="252"/>
      <c r="CW71" s="252"/>
    </row>
    <row r="72" spans="1:101" s="165" customFormat="1" ht="17.25" customHeight="1" x14ac:dyDescent="0.3">
      <c r="A72" s="276">
        <v>58</v>
      </c>
      <c r="B72" s="276">
        <v>8021</v>
      </c>
      <c r="C72" s="275" t="s">
        <v>855</v>
      </c>
      <c r="D72" s="279">
        <v>8</v>
      </c>
      <c r="E72" s="277" t="s">
        <v>247</v>
      </c>
      <c r="F72" s="282" t="s">
        <v>423</v>
      </c>
      <c r="G72" s="251" t="s">
        <v>311</v>
      </c>
      <c r="H72" s="282" t="s">
        <v>36</v>
      </c>
      <c r="I72" s="315">
        <v>20</v>
      </c>
      <c r="J72" s="315">
        <v>0</v>
      </c>
      <c r="K72" s="315">
        <v>18</v>
      </c>
      <c r="L72" s="315">
        <v>1</v>
      </c>
      <c r="M72" s="315">
        <v>10</v>
      </c>
      <c r="N72" s="314">
        <f t="shared" si="2"/>
        <v>49</v>
      </c>
      <c r="O72" s="296" t="s">
        <v>993</v>
      </c>
      <c r="P72" s="252"/>
      <c r="Q72" s="252"/>
      <c r="R72" s="252"/>
      <c r="S72" s="252"/>
      <c r="T72" s="252"/>
      <c r="U72" s="252"/>
      <c r="V72" s="252"/>
      <c r="W72" s="252"/>
      <c r="X72" s="252"/>
      <c r="Y72" s="252"/>
      <c r="Z72" s="252"/>
      <c r="AA72" s="252"/>
      <c r="AB72" s="252"/>
      <c r="AC72" s="252"/>
      <c r="AD72" s="252"/>
      <c r="AE72" s="252"/>
      <c r="AF72" s="252"/>
      <c r="AG72" s="252"/>
      <c r="AH72" s="252"/>
      <c r="AI72" s="252"/>
      <c r="AJ72" s="252"/>
      <c r="AK72" s="252"/>
      <c r="AL72" s="252"/>
      <c r="AM72" s="252"/>
      <c r="AN72" s="252"/>
      <c r="AO72" s="252"/>
      <c r="AP72" s="252"/>
      <c r="AQ72" s="252"/>
      <c r="AR72" s="252"/>
      <c r="AS72" s="252"/>
      <c r="AT72" s="252"/>
      <c r="AU72" s="252"/>
      <c r="AV72" s="252"/>
      <c r="AW72" s="252"/>
      <c r="AX72" s="252"/>
      <c r="AY72" s="252"/>
      <c r="AZ72" s="252"/>
      <c r="BA72" s="252"/>
      <c r="BB72" s="252"/>
      <c r="BC72" s="252"/>
      <c r="BD72" s="252"/>
      <c r="BE72" s="252"/>
      <c r="BF72" s="252"/>
      <c r="BG72" s="252"/>
      <c r="BH72" s="252"/>
      <c r="BI72" s="252"/>
      <c r="BJ72" s="252"/>
      <c r="BK72" s="252"/>
      <c r="BL72" s="252"/>
      <c r="BM72" s="252"/>
      <c r="BN72" s="252"/>
      <c r="BO72" s="252"/>
      <c r="BP72" s="252"/>
      <c r="BQ72" s="252"/>
      <c r="BR72" s="252"/>
      <c r="BS72" s="252"/>
      <c r="BT72" s="252"/>
      <c r="BU72" s="252"/>
      <c r="BV72" s="252"/>
      <c r="BW72" s="252"/>
      <c r="BX72" s="252"/>
      <c r="BY72" s="252"/>
      <c r="BZ72" s="252"/>
      <c r="CA72" s="252"/>
      <c r="CB72" s="252"/>
      <c r="CC72" s="252"/>
      <c r="CD72" s="252"/>
      <c r="CE72" s="252"/>
      <c r="CF72" s="252"/>
      <c r="CG72" s="252"/>
      <c r="CH72" s="252"/>
      <c r="CI72" s="252"/>
      <c r="CJ72" s="252"/>
      <c r="CK72" s="252"/>
      <c r="CL72" s="252"/>
      <c r="CM72" s="252"/>
      <c r="CN72" s="252"/>
      <c r="CO72" s="252"/>
      <c r="CP72" s="252"/>
      <c r="CQ72" s="252"/>
      <c r="CR72" s="252"/>
      <c r="CS72" s="252"/>
      <c r="CT72" s="252"/>
      <c r="CU72" s="252"/>
      <c r="CV72" s="252"/>
      <c r="CW72" s="252"/>
    </row>
    <row r="73" spans="1:101" s="165" customFormat="1" ht="17.25" customHeight="1" x14ac:dyDescent="0.3">
      <c r="A73" s="276">
        <v>59</v>
      </c>
      <c r="B73" s="276">
        <v>8066</v>
      </c>
      <c r="C73" s="324" t="s">
        <v>815</v>
      </c>
      <c r="D73" s="293">
        <v>8</v>
      </c>
      <c r="E73" s="289" t="s">
        <v>247</v>
      </c>
      <c r="F73" s="289" t="s">
        <v>340</v>
      </c>
      <c r="G73" s="325" t="s">
        <v>334</v>
      </c>
      <c r="H73" s="325" t="s">
        <v>451</v>
      </c>
      <c r="I73" s="320">
        <v>20</v>
      </c>
      <c r="J73" s="320">
        <v>2</v>
      </c>
      <c r="K73" s="320">
        <v>0</v>
      </c>
      <c r="L73" s="320">
        <v>7</v>
      </c>
      <c r="M73" s="320">
        <v>20</v>
      </c>
      <c r="N73" s="314">
        <f t="shared" si="2"/>
        <v>49</v>
      </c>
      <c r="O73" s="296" t="s">
        <v>993</v>
      </c>
      <c r="P73" s="252"/>
      <c r="Q73" s="252"/>
      <c r="R73" s="252"/>
      <c r="S73" s="252"/>
      <c r="T73" s="252"/>
      <c r="U73" s="252"/>
      <c r="V73" s="252"/>
      <c r="W73" s="252"/>
      <c r="X73" s="252"/>
      <c r="Y73" s="252"/>
      <c r="Z73" s="252"/>
      <c r="AA73" s="252"/>
      <c r="AB73" s="252"/>
      <c r="AC73" s="252"/>
      <c r="AD73" s="252"/>
      <c r="AE73" s="252"/>
      <c r="AF73" s="252"/>
      <c r="AG73" s="252"/>
      <c r="AH73" s="252"/>
      <c r="AI73" s="252"/>
      <c r="AJ73" s="252"/>
      <c r="AK73" s="252"/>
      <c r="AL73" s="252"/>
      <c r="AM73" s="252"/>
      <c r="AN73" s="252"/>
      <c r="AO73" s="252"/>
      <c r="AP73" s="252"/>
      <c r="AQ73" s="252"/>
      <c r="AR73" s="252"/>
      <c r="AS73" s="252"/>
      <c r="AT73" s="252"/>
      <c r="AU73" s="252"/>
      <c r="AV73" s="252"/>
      <c r="AW73" s="252"/>
      <c r="AX73" s="252"/>
      <c r="AY73" s="252"/>
      <c r="AZ73" s="252"/>
      <c r="BA73" s="252"/>
      <c r="BB73" s="252"/>
      <c r="BC73" s="252"/>
      <c r="BD73" s="252"/>
      <c r="BE73" s="252"/>
      <c r="BF73" s="252"/>
      <c r="BG73" s="252"/>
      <c r="BH73" s="252"/>
      <c r="BI73" s="252"/>
      <c r="BJ73" s="252"/>
      <c r="BK73" s="252"/>
      <c r="BL73" s="252"/>
      <c r="BM73" s="252"/>
      <c r="BN73" s="252"/>
      <c r="BO73" s="252"/>
      <c r="BP73" s="252"/>
      <c r="BQ73" s="252"/>
      <c r="BR73" s="252"/>
      <c r="BS73" s="252"/>
      <c r="BT73" s="252"/>
      <c r="BU73" s="252"/>
      <c r="BV73" s="252"/>
      <c r="BW73" s="252"/>
      <c r="BX73" s="252"/>
      <c r="BY73" s="252"/>
      <c r="BZ73" s="252"/>
      <c r="CA73" s="252"/>
      <c r="CB73" s="252"/>
      <c r="CC73" s="252"/>
      <c r="CD73" s="252"/>
      <c r="CE73" s="252"/>
      <c r="CF73" s="252"/>
      <c r="CG73" s="252"/>
      <c r="CH73" s="252"/>
      <c r="CI73" s="252"/>
      <c r="CJ73" s="252"/>
      <c r="CK73" s="252"/>
      <c r="CL73" s="252"/>
      <c r="CM73" s="252"/>
      <c r="CN73" s="252"/>
      <c r="CO73" s="252"/>
      <c r="CP73" s="252"/>
      <c r="CQ73" s="252"/>
      <c r="CR73" s="252"/>
      <c r="CS73" s="252"/>
      <c r="CT73" s="252"/>
      <c r="CU73" s="252"/>
      <c r="CV73" s="252"/>
      <c r="CW73" s="252"/>
    </row>
    <row r="74" spans="1:101" s="165" customFormat="1" ht="17.25" customHeight="1" x14ac:dyDescent="0.3">
      <c r="A74" s="276">
        <v>60</v>
      </c>
      <c r="B74" s="276">
        <v>8132</v>
      </c>
      <c r="C74" s="324" t="s">
        <v>972</v>
      </c>
      <c r="D74" s="293">
        <v>8</v>
      </c>
      <c r="E74" s="289" t="s">
        <v>247</v>
      </c>
      <c r="F74" s="289" t="s">
        <v>973</v>
      </c>
      <c r="G74" s="325" t="s">
        <v>343</v>
      </c>
      <c r="H74" s="328" t="s">
        <v>345</v>
      </c>
      <c r="I74" s="323">
        <v>20</v>
      </c>
      <c r="J74" s="323">
        <v>2</v>
      </c>
      <c r="K74" s="323">
        <v>12</v>
      </c>
      <c r="L74" s="323">
        <v>6</v>
      </c>
      <c r="M74" s="323">
        <v>7</v>
      </c>
      <c r="N74" s="314">
        <f t="shared" si="2"/>
        <v>47</v>
      </c>
      <c r="O74" s="296" t="s">
        <v>993</v>
      </c>
      <c r="P74" s="252"/>
      <c r="Q74" s="252"/>
      <c r="R74" s="252"/>
      <c r="S74" s="252"/>
      <c r="T74" s="252"/>
      <c r="U74" s="252"/>
      <c r="V74" s="252"/>
      <c r="W74" s="252"/>
      <c r="X74" s="252"/>
      <c r="Y74" s="252"/>
      <c r="Z74" s="252"/>
      <c r="AA74" s="252"/>
      <c r="AB74" s="252"/>
      <c r="AC74" s="252"/>
      <c r="AD74" s="252"/>
      <c r="AE74" s="252"/>
      <c r="AF74" s="252"/>
      <c r="AG74" s="252"/>
      <c r="AH74" s="252"/>
      <c r="AI74" s="252"/>
      <c r="AJ74" s="252"/>
      <c r="AK74" s="252"/>
      <c r="AL74" s="252"/>
      <c r="AM74" s="252"/>
      <c r="AN74" s="252"/>
      <c r="AO74" s="252"/>
      <c r="AP74" s="252"/>
      <c r="AQ74" s="252"/>
      <c r="AR74" s="252"/>
      <c r="AS74" s="252"/>
      <c r="AT74" s="252"/>
      <c r="AU74" s="252"/>
      <c r="AV74" s="252"/>
      <c r="AW74" s="252"/>
      <c r="AX74" s="252"/>
      <c r="AY74" s="252"/>
      <c r="AZ74" s="252"/>
      <c r="BA74" s="252"/>
      <c r="BB74" s="252"/>
      <c r="BC74" s="252"/>
      <c r="BD74" s="252"/>
      <c r="BE74" s="252"/>
      <c r="BF74" s="252"/>
      <c r="BG74" s="252"/>
      <c r="BH74" s="252"/>
      <c r="BI74" s="252"/>
      <c r="BJ74" s="252"/>
      <c r="BK74" s="252"/>
      <c r="BL74" s="252"/>
      <c r="BM74" s="252"/>
      <c r="BN74" s="252"/>
      <c r="BO74" s="252"/>
      <c r="BP74" s="252"/>
      <c r="BQ74" s="252"/>
      <c r="BR74" s="252"/>
      <c r="BS74" s="252"/>
      <c r="BT74" s="252"/>
      <c r="BU74" s="252"/>
      <c r="BV74" s="252"/>
      <c r="BW74" s="252"/>
      <c r="BX74" s="252"/>
      <c r="BY74" s="252"/>
      <c r="BZ74" s="252"/>
      <c r="CA74" s="252"/>
      <c r="CB74" s="252"/>
      <c r="CC74" s="252"/>
      <c r="CD74" s="252"/>
      <c r="CE74" s="252"/>
      <c r="CF74" s="252"/>
      <c r="CG74" s="252"/>
      <c r="CH74" s="252"/>
      <c r="CI74" s="252"/>
      <c r="CJ74" s="252"/>
      <c r="CK74" s="252"/>
      <c r="CL74" s="252"/>
      <c r="CM74" s="252"/>
      <c r="CN74" s="252"/>
      <c r="CO74" s="252"/>
      <c r="CP74" s="252"/>
      <c r="CQ74" s="252"/>
      <c r="CR74" s="252"/>
      <c r="CS74" s="252"/>
      <c r="CT74" s="252"/>
      <c r="CU74" s="252"/>
      <c r="CV74" s="252"/>
      <c r="CW74" s="252"/>
    </row>
    <row r="75" spans="1:101" s="165" customFormat="1" ht="17.25" customHeight="1" x14ac:dyDescent="0.3">
      <c r="A75" s="276">
        <v>61</v>
      </c>
      <c r="B75" s="276">
        <v>8058</v>
      </c>
      <c r="C75" s="297" t="s">
        <v>896</v>
      </c>
      <c r="D75" s="292">
        <v>8</v>
      </c>
      <c r="E75" s="288" t="s">
        <v>247</v>
      </c>
      <c r="F75" s="297" t="s">
        <v>71</v>
      </c>
      <c r="G75" s="327" t="s">
        <v>311</v>
      </c>
      <c r="H75" s="297" t="s">
        <v>72</v>
      </c>
      <c r="I75" s="316">
        <v>15</v>
      </c>
      <c r="J75" s="316">
        <v>6</v>
      </c>
      <c r="K75" s="316">
        <v>13</v>
      </c>
      <c r="L75" s="316">
        <v>2</v>
      </c>
      <c r="M75" s="316">
        <v>10</v>
      </c>
      <c r="N75" s="314">
        <f t="shared" si="2"/>
        <v>46</v>
      </c>
      <c r="O75" s="296" t="s">
        <v>993</v>
      </c>
      <c r="P75" s="252"/>
      <c r="Q75" s="252"/>
      <c r="R75" s="252"/>
      <c r="S75" s="252"/>
      <c r="T75" s="252"/>
      <c r="U75" s="252"/>
      <c r="V75" s="252"/>
      <c r="W75" s="252"/>
      <c r="X75" s="252"/>
      <c r="Y75" s="252"/>
      <c r="Z75" s="252"/>
      <c r="AA75" s="252"/>
      <c r="AB75" s="252"/>
      <c r="AC75" s="252"/>
      <c r="AD75" s="252"/>
      <c r="AE75" s="252"/>
      <c r="AF75" s="252"/>
      <c r="AG75" s="252"/>
      <c r="AH75" s="252"/>
      <c r="AI75" s="252"/>
      <c r="AJ75" s="252"/>
      <c r="AK75" s="252"/>
      <c r="AL75" s="252"/>
      <c r="AM75" s="252"/>
      <c r="AN75" s="252"/>
      <c r="AO75" s="252"/>
      <c r="AP75" s="252"/>
      <c r="AQ75" s="252"/>
      <c r="AR75" s="252"/>
      <c r="AS75" s="252"/>
      <c r="AT75" s="252"/>
      <c r="AU75" s="252"/>
      <c r="AV75" s="252"/>
      <c r="AW75" s="252"/>
      <c r="AX75" s="252"/>
      <c r="AY75" s="252"/>
      <c r="AZ75" s="252"/>
      <c r="BA75" s="252"/>
      <c r="BB75" s="252"/>
      <c r="BC75" s="252"/>
      <c r="BD75" s="252"/>
      <c r="BE75" s="252"/>
      <c r="BF75" s="252"/>
      <c r="BG75" s="252"/>
      <c r="BH75" s="252"/>
      <c r="BI75" s="252"/>
      <c r="BJ75" s="252"/>
      <c r="BK75" s="252"/>
      <c r="BL75" s="252"/>
      <c r="BM75" s="252"/>
      <c r="BN75" s="252"/>
      <c r="BO75" s="252"/>
      <c r="BP75" s="252"/>
      <c r="BQ75" s="252"/>
      <c r="BR75" s="252"/>
      <c r="BS75" s="252"/>
      <c r="BT75" s="252"/>
      <c r="BU75" s="252"/>
      <c r="BV75" s="252"/>
      <c r="BW75" s="252"/>
      <c r="BX75" s="252"/>
      <c r="BY75" s="252"/>
      <c r="BZ75" s="252"/>
      <c r="CA75" s="252"/>
      <c r="CB75" s="252"/>
      <c r="CC75" s="252"/>
      <c r="CD75" s="252"/>
      <c r="CE75" s="252"/>
      <c r="CF75" s="252"/>
      <c r="CG75" s="252"/>
      <c r="CH75" s="252"/>
      <c r="CI75" s="252"/>
      <c r="CJ75" s="252"/>
      <c r="CK75" s="252"/>
      <c r="CL75" s="252"/>
      <c r="CM75" s="252"/>
      <c r="CN75" s="252"/>
      <c r="CO75" s="252"/>
      <c r="CP75" s="252"/>
      <c r="CQ75" s="252"/>
      <c r="CR75" s="252"/>
      <c r="CS75" s="252"/>
      <c r="CT75" s="252"/>
      <c r="CU75" s="252"/>
      <c r="CV75" s="252"/>
      <c r="CW75" s="252"/>
    </row>
    <row r="76" spans="1:101" s="165" customFormat="1" ht="17.25" customHeight="1" x14ac:dyDescent="0.3">
      <c r="A76" s="276">
        <v>62</v>
      </c>
      <c r="B76" s="276">
        <v>8067</v>
      </c>
      <c r="C76" s="295" t="s">
        <v>883</v>
      </c>
      <c r="D76" s="287">
        <v>8</v>
      </c>
      <c r="E76" s="277" t="s">
        <v>247</v>
      </c>
      <c r="F76" s="282" t="s">
        <v>884</v>
      </c>
      <c r="G76" s="282" t="s">
        <v>97</v>
      </c>
      <c r="H76" s="184" t="s">
        <v>98</v>
      </c>
      <c r="I76" s="317">
        <v>15</v>
      </c>
      <c r="J76" s="317">
        <v>1</v>
      </c>
      <c r="K76" s="317">
        <v>10</v>
      </c>
      <c r="L76" s="317">
        <v>0</v>
      </c>
      <c r="M76" s="317">
        <v>20</v>
      </c>
      <c r="N76" s="314">
        <f t="shared" si="2"/>
        <v>46</v>
      </c>
      <c r="O76" s="296" t="s">
        <v>993</v>
      </c>
      <c r="P76" s="252"/>
      <c r="Q76" s="252"/>
      <c r="R76" s="252"/>
      <c r="S76" s="252"/>
      <c r="T76" s="252"/>
      <c r="U76" s="252"/>
      <c r="V76" s="252"/>
      <c r="W76" s="252"/>
      <c r="X76" s="252"/>
      <c r="Y76" s="252"/>
      <c r="Z76" s="252"/>
      <c r="AA76" s="252"/>
      <c r="AB76" s="252"/>
      <c r="AC76" s="252"/>
      <c r="AD76" s="252"/>
      <c r="AE76" s="252"/>
      <c r="AF76" s="252"/>
      <c r="AG76" s="252"/>
      <c r="AH76" s="252"/>
      <c r="AI76" s="252"/>
      <c r="AJ76" s="252"/>
      <c r="AK76" s="252"/>
      <c r="AL76" s="252"/>
      <c r="AM76" s="252"/>
      <c r="AN76" s="252"/>
      <c r="AO76" s="252"/>
      <c r="AP76" s="252"/>
      <c r="AQ76" s="252"/>
      <c r="AR76" s="252"/>
      <c r="AS76" s="252"/>
      <c r="AT76" s="252"/>
      <c r="AU76" s="252"/>
      <c r="AV76" s="252"/>
      <c r="AW76" s="252"/>
      <c r="AX76" s="252"/>
      <c r="AY76" s="252"/>
      <c r="AZ76" s="252"/>
      <c r="BA76" s="252"/>
      <c r="BB76" s="252"/>
      <c r="BC76" s="252"/>
      <c r="BD76" s="252"/>
      <c r="BE76" s="252"/>
      <c r="BF76" s="252"/>
      <c r="BG76" s="252"/>
      <c r="BH76" s="252"/>
      <c r="BI76" s="252"/>
      <c r="BJ76" s="252"/>
      <c r="BK76" s="252"/>
      <c r="BL76" s="252"/>
      <c r="BM76" s="252"/>
      <c r="BN76" s="252"/>
      <c r="BO76" s="252"/>
      <c r="BP76" s="252"/>
      <c r="BQ76" s="252"/>
      <c r="BR76" s="252"/>
      <c r="BS76" s="252"/>
      <c r="BT76" s="252"/>
      <c r="BU76" s="252"/>
      <c r="BV76" s="252"/>
      <c r="BW76" s="252"/>
      <c r="BX76" s="252"/>
      <c r="BY76" s="252"/>
      <c r="BZ76" s="252"/>
      <c r="CA76" s="252"/>
      <c r="CB76" s="252"/>
      <c r="CC76" s="252"/>
      <c r="CD76" s="252"/>
      <c r="CE76" s="252"/>
      <c r="CF76" s="252"/>
      <c r="CG76" s="252"/>
      <c r="CH76" s="252"/>
      <c r="CI76" s="252"/>
      <c r="CJ76" s="252"/>
      <c r="CK76" s="252"/>
      <c r="CL76" s="252"/>
      <c r="CM76" s="252"/>
      <c r="CN76" s="252"/>
      <c r="CO76" s="252"/>
      <c r="CP76" s="252"/>
      <c r="CQ76" s="252"/>
      <c r="CR76" s="252"/>
      <c r="CS76" s="252"/>
      <c r="CT76" s="252"/>
      <c r="CU76" s="252"/>
      <c r="CV76" s="252"/>
      <c r="CW76" s="252"/>
    </row>
    <row r="77" spans="1:101" s="165" customFormat="1" ht="17.25" customHeight="1" x14ac:dyDescent="0.3">
      <c r="A77" s="276">
        <v>63</v>
      </c>
      <c r="B77" s="276">
        <v>8106</v>
      </c>
      <c r="C77" s="295" t="s">
        <v>195</v>
      </c>
      <c r="D77" s="287">
        <v>8</v>
      </c>
      <c r="E77" s="277" t="s">
        <v>247</v>
      </c>
      <c r="F77" s="282" t="s">
        <v>333</v>
      </c>
      <c r="G77" s="282" t="s">
        <v>334</v>
      </c>
      <c r="H77" s="184" t="s">
        <v>27</v>
      </c>
      <c r="I77" s="317">
        <v>15</v>
      </c>
      <c r="J77" s="317">
        <v>0</v>
      </c>
      <c r="K77" s="317">
        <v>11</v>
      </c>
      <c r="L77" s="317">
        <v>0</v>
      </c>
      <c r="M77" s="317">
        <v>20</v>
      </c>
      <c r="N77" s="314">
        <f t="shared" si="2"/>
        <v>46</v>
      </c>
      <c r="O77" s="296" t="s">
        <v>993</v>
      </c>
      <c r="P77" s="252"/>
      <c r="Q77" s="252"/>
      <c r="R77" s="252"/>
      <c r="S77" s="252"/>
      <c r="T77" s="252"/>
      <c r="U77" s="252"/>
      <c r="V77" s="252"/>
      <c r="W77" s="252"/>
      <c r="X77" s="252"/>
      <c r="Y77" s="252"/>
      <c r="Z77" s="252"/>
      <c r="AA77" s="252"/>
      <c r="AB77" s="252"/>
      <c r="AC77" s="252"/>
      <c r="AD77" s="252"/>
      <c r="AE77" s="252"/>
      <c r="AF77" s="252"/>
      <c r="AG77" s="252"/>
      <c r="AH77" s="252"/>
      <c r="AI77" s="252"/>
      <c r="AJ77" s="252"/>
      <c r="AK77" s="252"/>
      <c r="AL77" s="252"/>
      <c r="AM77" s="252"/>
      <c r="AN77" s="252"/>
      <c r="AO77" s="252"/>
      <c r="AP77" s="252"/>
      <c r="AQ77" s="252"/>
      <c r="AR77" s="252"/>
      <c r="AS77" s="252"/>
      <c r="AT77" s="252"/>
      <c r="AU77" s="252"/>
      <c r="AV77" s="252"/>
      <c r="AW77" s="252"/>
      <c r="AX77" s="252"/>
      <c r="AY77" s="252"/>
      <c r="AZ77" s="252"/>
      <c r="BA77" s="252"/>
      <c r="BB77" s="252"/>
      <c r="BC77" s="252"/>
      <c r="BD77" s="252"/>
      <c r="BE77" s="252"/>
      <c r="BF77" s="252"/>
      <c r="BG77" s="252"/>
      <c r="BH77" s="252"/>
      <c r="BI77" s="252"/>
      <c r="BJ77" s="252"/>
      <c r="BK77" s="252"/>
      <c r="BL77" s="252"/>
      <c r="BM77" s="252"/>
      <c r="BN77" s="252"/>
      <c r="BO77" s="252"/>
      <c r="BP77" s="252"/>
      <c r="BQ77" s="252"/>
      <c r="BR77" s="252"/>
      <c r="BS77" s="252"/>
      <c r="BT77" s="252"/>
      <c r="BU77" s="252"/>
      <c r="BV77" s="252"/>
      <c r="BW77" s="252"/>
      <c r="BX77" s="252"/>
      <c r="BY77" s="252"/>
      <c r="BZ77" s="252"/>
      <c r="CA77" s="252"/>
      <c r="CB77" s="252"/>
      <c r="CC77" s="252"/>
      <c r="CD77" s="252"/>
      <c r="CE77" s="252"/>
      <c r="CF77" s="252"/>
      <c r="CG77" s="252"/>
      <c r="CH77" s="252"/>
      <c r="CI77" s="252"/>
      <c r="CJ77" s="252"/>
      <c r="CK77" s="252"/>
      <c r="CL77" s="252"/>
      <c r="CM77" s="252"/>
      <c r="CN77" s="252"/>
      <c r="CO77" s="252"/>
      <c r="CP77" s="252"/>
      <c r="CQ77" s="252"/>
      <c r="CR77" s="252"/>
      <c r="CS77" s="252"/>
      <c r="CT77" s="252"/>
      <c r="CU77" s="252"/>
      <c r="CV77" s="252"/>
      <c r="CW77" s="252"/>
    </row>
    <row r="78" spans="1:101" s="165" customFormat="1" ht="17.25" customHeight="1" x14ac:dyDescent="0.3">
      <c r="A78" s="276">
        <v>64</v>
      </c>
      <c r="B78" s="276">
        <v>8100</v>
      </c>
      <c r="C78" s="297" t="s">
        <v>183</v>
      </c>
      <c r="D78" s="292">
        <v>8</v>
      </c>
      <c r="E78" s="288" t="s">
        <v>247</v>
      </c>
      <c r="F78" s="283" t="s">
        <v>559</v>
      </c>
      <c r="G78" s="327" t="s">
        <v>39</v>
      </c>
      <c r="H78" s="297" t="s">
        <v>897</v>
      </c>
      <c r="I78" s="316">
        <v>15</v>
      </c>
      <c r="J78" s="316">
        <v>0</v>
      </c>
      <c r="K78" s="316">
        <v>10</v>
      </c>
      <c r="L78" s="316">
        <v>0</v>
      </c>
      <c r="M78" s="316">
        <v>20</v>
      </c>
      <c r="N78" s="314">
        <f t="shared" si="2"/>
        <v>45</v>
      </c>
      <c r="O78" s="296" t="s">
        <v>993</v>
      </c>
      <c r="P78" s="252"/>
      <c r="Q78" s="252"/>
      <c r="R78" s="252"/>
      <c r="S78" s="252"/>
      <c r="T78" s="252"/>
      <c r="U78" s="252"/>
      <c r="V78" s="252"/>
      <c r="W78" s="252"/>
      <c r="X78" s="252"/>
      <c r="Y78" s="252"/>
      <c r="Z78" s="252"/>
      <c r="AA78" s="252"/>
      <c r="AB78" s="252"/>
      <c r="AC78" s="252"/>
      <c r="AD78" s="252"/>
      <c r="AE78" s="252"/>
      <c r="AF78" s="252"/>
      <c r="AG78" s="252"/>
      <c r="AH78" s="252"/>
      <c r="AI78" s="252"/>
      <c r="AJ78" s="252"/>
      <c r="AK78" s="252"/>
      <c r="AL78" s="252"/>
      <c r="AM78" s="252"/>
      <c r="AN78" s="252"/>
      <c r="AO78" s="252"/>
      <c r="AP78" s="252"/>
      <c r="AQ78" s="252"/>
      <c r="AR78" s="252"/>
      <c r="AS78" s="252"/>
      <c r="AT78" s="252"/>
      <c r="AU78" s="252"/>
      <c r="AV78" s="252"/>
      <c r="AW78" s="252"/>
      <c r="AX78" s="252"/>
      <c r="AY78" s="252"/>
      <c r="AZ78" s="252"/>
      <c r="BA78" s="252"/>
      <c r="BB78" s="252"/>
      <c r="BC78" s="252"/>
      <c r="BD78" s="252"/>
      <c r="BE78" s="252"/>
      <c r="BF78" s="252"/>
      <c r="BG78" s="252"/>
      <c r="BH78" s="252"/>
      <c r="BI78" s="252"/>
      <c r="BJ78" s="252"/>
      <c r="BK78" s="252"/>
      <c r="BL78" s="252"/>
      <c r="BM78" s="252"/>
      <c r="BN78" s="252"/>
      <c r="BO78" s="252"/>
      <c r="BP78" s="252"/>
      <c r="BQ78" s="252"/>
      <c r="BR78" s="252"/>
      <c r="BS78" s="252"/>
      <c r="BT78" s="252"/>
      <c r="BU78" s="252"/>
      <c r="BV78" s="252"/>
      <c r="BW78" s="252"/>
      <c r="BX78" s="252"/>
      <c r="BY78" s="252"/>
      <c r="BZ78" s="252"/>
      <c r="CA78" s="252"/>
      <c r="CB78" s="252"/>
      <c r="CC78" s="252"/>
      <c r="CD78" s="252"/>
      <c r="CE78" s="252"/>
      <c r="CF78" s="252"/>
      <c r="CG78" s="252"/>
      <c r="CH78" s="252"/>
      <c r="CI78" s="252"/>
      <c r="CJ78" s="252"/>
      <c r="CK78" s="252"/>
      <c r="CL78" s="252"/>
      <c r="CM78" s="252"/>
      <c r="CN78" s="252"/>
      <c r="CO78" s="252"/>
      <c r="CP78" s="252"/>
      <c r="CQ78" s="252"/>
      <c r="CR78" s="252"/>
      <c r="CS78" s="252"/>
      <c r="CT78" s="252"/>
      <c r="CU78" s="252"/>
      <c r="CV78" s="252"/>
      <c r="CW78" s="252"/>
    </row>
    <row r="79" spans="1:101" s="165" customFormat="1" ht="17.25" customHeight="1" x14ac:dyDescent="0.3">
      <c r="A79" s="276">
        <v>65</v>
      </c>
      <c r="B79" s="276">
        <v>8103</v>
      </c>
      <c r="C79" s="275" t="s">
        <v>69</v>
      </c>
      <c r="D79" s="279">
        <v>8</v>
      </c>
      <c r="E79" s="277" t="s">
        <v>247</v>
      </c>
      <c r="F79" s="282" t="s">
        <v>55</v>
      </c>
      <c r="G79" s="251" t="s">
        <v>25</v>
      </c>
      <c r="H79" s="282" t="s">
        <v>56</v>
      </c>
      <c r="I79" s="315">
        <v>20</v>
      </c>
      <c r="J79" s="315">
        <v>0</v>
      </c>
      <c r="K79" s="315">
        <v>2</v>
      </c>
      <c r="L79" s="315">
        <v>3</v>
      </c>
      <c r="M79" s="315">
        <v>20</v>
      </c>
      <c r="N79" s="314">
        <f t="shared" si="2"/>
        <v>45</v>
      </c>
      <c r="O79" s="296" t="s">
        <v>993</v>
      </c>
      <c r="P79" s="252"/>
      <c r="Q79" s="252"/>
      <c r="R79" s="252"/>
      <c r="S79" s="252"/>
      <c r="T79" s="252"/>
      <c r="U79" s="252"/>
      <c r="V79" s="252"/>
      <c r="W79" s="252"/>
      <c r="X79" s="252"/>
      <c r="Y79" s="252"/>
      <c r="Z79" s="252"/>
      <c r="AA79" s="252"/>
      <c r="AB79" s="252"/>
      <c r="AC79" s="252"/>
      <c r="AD79" s="252"/>
      <c r="AE79" s="252"/>
      <c r="AF79" s="252"/>
      <c r="AG79" s="252"/>
      <c r="AH79" s="252"/>
      <c r="AI79" s="252"/>
      <c r="AJ79" s="252"/>
      <c r="AK79" s="252"/>
      <c r="AL79" s="252"/>
      <c r="AM79" s="252"/>
      <c r="AN79" s="252"/>
      <c r="AO79" s="252"/>
      <c r="AP79" s="252"/>
      <c r="AQ79" s="252"/>
      <c r="AR79" s="252"/>
      <c r="AS79" s="252"/>
      <c r="AT79" s="252"/>
      <c r="AU79" s="252"/>
      <c r="AV79" s="252"/>
      <c r="AW79" s="252"/>
      <c r="AX79" s="252"/>
      <c r="AY79" s="252"/>
      <c r="AZ79" s="252"/>
      <c r="BA79" s="252"/>
      <c r="BB79" s="252"/>
      <c r="BC79" s="252"/>
      <c r="BD79" s="252"/>
      <c r="BE79" s="252"/>
      <c r="BF79" s="252"/>
      <c r="BG79" s="252"/>
      <c r="BH79" s="252"/>
      <c r="BI79" s="252"/>
      <c r="BJ79" s="252"/>
      <c r="BK79" s="252"/>
      <c r="BL79" s="252"/>
      <c r="BM79" s="252"/>
      <c r="BN79" s="252"/>
      <c r="BO79" s="252"/>
      <c r="BP79" s="252"/>
      <c r="BQ79" s="252"/>
      <c r="BR79" s="252"/>
      <c r="BS79" s="252"/>
      <c r="BT79" s="252"/>
      <c r="BU79" s="252"/>
      <c r="BV79" s="252"/>
      <c r="BW79" s="252"/>
      <c r="BX79" s="252"/>
      <c r="BY79" s="252"/>
      <c r="BZ79" s="252"/>
      <c r="CA79" s="252"/>
      <c r="CB79" s="252"/>
      <c r="CC79" s="252"/>
      <c r="CD79" s="252"/>
      <c r="CE79" s="252"/>
      <c r="CF79" s="252"/>
      <c r="CG79" s="252"/>
      <c r="CH79" s="252"/>
      <c r="CI79" s="252"/>
      <c r="CJ79" s="252"/>
      <c r="CK79" s="252"/>
      <c r="CL79" s="252"/>
      <c r="CM79" s="252"/>
      <c r="CN79" s="252"/>
      <c r="CO79" s="252"/>
      <c r="CP79" s="252"/>
      <c r="CQ79" s="252"/>
      <c r="CR79" s="252"/>
      <c r="CS79" s="252"/>
      <c r="CT79" s="252"/>
      <c r="CU79" s="252"/>
      <c r="CV79" s="252"/>
      <c r="CW79" s="252"/>
    </row>
    <row r="80" spans="1:101" s="165" customFormat="1" ht="17.25" customHeight="1" x14ac:dyDescent="0.3">
      <c r="A80" s="276">
        <v>66</v>
      </c>
      <c r="B80" s="276">
        <v>8128</v>
      </c>
      <c r="C80" s="324" t="s">
        <v>901</v>
      </c>
      <c r="D80" s="293">
        <v>8</v>
      </c>
      <c r="E80" s="289" t="s">
        <v>247</v>
      </c>
      <c r="F80" s="289" t="s">
        <v>667</v>
      </c>
      <c r="G80" s="325" t="s">
        <v>296</v>
      </c>
      <c r="H80" s="325" t="s">
        <v>308</v>
      </c>
      <c r="I80" s="320">
        <v>20</v>
      </c>
      <c r="J80" s="320">
        <v>2</v>
      </c>
      <c r="K80" s="320">
        <v>11</v>
      </c>
      <c r="L80" s="320">
        <v>2</v>
      </c>
      <c r="M80" s="320">
        <v>10</v>
      </c>
      <c r="N80" s="314">
        <f t="shared" ref="N80:N111" si="3">SUM(I80:M80)</f>
        <v>45</v>
      </c>
      <c r="O80" s="296" t="s">
        <v>993</v>
      </c>
      <c r="P80" s="252"/>
      <c r="Q80" s="252"/>
      <c r="R80" s="252"/>
      <c r="S80" s="252"/>
      <c r="T80" s="252"/>
      <c r="U80" s="252"/>
      <c r="V80" s="252"/>
      <c r="W80" s="252"/>
      <c r="X80" s="252"/>
      <c r="Y80" s="252"/>
      <c r="Z80" s="252"/>
      <c r="AA80" s="252"/>
      <c r="AB80" s="252"/>
      <c r="AC80" s="252"/>
      <c r="AD80" s="252"/>
      <c r="AE80" s="252"/>
      <c r="AF80" s="252"/>
      <c r="AG80" s="252"/>
      <c r="AH80" s="252"/>
      <c r="AI80" s="252"/>
      <c r="AJ80" s="252"/>
      <c r="AK80" s="252"/>
      <c r="AL80" s="252"/>
      <c r="AM80" s="252"/>
      <c r="AN80" s="252"/>
      <c r="AO80" s="252"/>
      <c r="AP80" s="252"/>
      <c r="AQ80" s="252"/>
      <c r="AR80" s="252"/>
      <c r="AS80" s="252"/>
      <c r="AT80" s="252"/>
      <c r="AU80" s="252"/>
      <c r="AV80" s="252"/>
      <c r="AW80" s="252"/>
      <c r="AX80" s="252"/>
      <c r="AY80" s="252"/>
      <c r="AZ80" s="252"/>
      <c r="BA80" s="252"/>
      <c r="BB80" s="252"/>
      <c r="BC80" s="252"/>
      <c r="BD80" s="252"/>
      <c r="BE80" s="252"/>
      <c r="BF80" s="252"/>
      <c r="BG80" s="252"/>
      <c r="BH80" s="252"/>
      <c r="BI80" s="252"/>
      <c r="BJ80" s="252"/>
      <c r="BK80" s="252"/>
      <c r="BL80" s="252"/>
      <c r="BM80" s="252"/>
      <c r="BN80" s="252"/>
      <c r="BO80" s="252"/>
      <c r="BP80" s="252"/>
      <c r="BQ80" s="252"/>
      <c r="BR80" s="252"/>
      <c r="BS80" s="252"/>
      <c r="BT80" s="252"/>
      <c r="BU80" s="252"/>
      <c r="BV80" s="252"/>
      <c r="BW80" s="252"/>
      <c r="BX80" s="252"/>
      <c r="BY80" s="252"/>
      <c r="BZ80" s="252"/>
      <c r="CA80" s="252"/>
      <c r="CB80" s="252"/>
      <c r="CC80" s="252"/>
      <c r="CD80" s="252"/>
      <c r="CE80" s="252"/>
      <c r="CF80" s="252"/>
      <c r="CG80" s="252"/>
      <c r="CH80" s="252"/>
      <c r="CI80" s="252"/>
      <c r="CJ80" s="252"/>
      <c r="CK80" s="252"/>
      <c r="CL80" s="252"/>
      <c r="CM80" s="252"/>
      <c r="CN80" s="252"/>
      <c r="CO80" s="252"/>
      <c r="CP80" s="252"/>
      <c r="CQ80" s="252"/>
      <c r="CR80" s="252"/>
      <c r="CS80" s="252"/>
      <c r="CT80" s="252"/>
      <c r="CU80" s="252"/>
      <c r="CV80" s="252"/>
      <c r="CW80" s="252"/>
    </row>
    <row r="81" spans="1:101" s="165" customFormat="1" ht="17.25" customHeight="1" x14ac:dyDescent="0.3">
      <c r="A81" s="276">
        <v>67</v>
      </c>
      <c r="B81" s="276">
        <v>8022</v>
      </c>
      <c r="C81" s="297" t="s">
        <v>161</v>
      </c>
      <c r="D81" s="292">
        <v>8</v>
      </c>
      <c r="E81" s="288" t="s">
        <v>247</v>
      </c>
      <c r="F81" s="297" t="s">
        <v>149</v>
      </c>
      <c r="G81" s="327" t="s">
        <v>48</v>
      </c>
      <c r="H81" s="297" t="s">
        <v>162</v>
      </c>
      <c r="I81" s="316">
        <v>20</v>
      </c>
      <c r="J81" s="316">
        <v>0</v>
      </c>
      <c r="K81" s="316">
        <v>2</v>
      </c>
      <c r="L81" s="316">
        <v>2</v>
      </c>
      <c r="M81" s="316">
        <v>20</v>
      </c>
      <c r="N81" s="314">
        <f t="shared" si="3"/>
        <v>44</v>
      </c>
      <c r="O81" s="296" t="s">
        <v>993</v>
      </c>
      <c r="P81" s="252"/>
      <c r="Q81" s="252"/>
      <c r="R81" s="252"/>
      <c r="S81" s="252"/>
      <c r="T81" s="252"/>
      <c r="U81" s="252"/>
      <c r="V81" s="252"/>
      <c r="W81" s="252"/>
      <c r="X81" s="252"/>
      <c r="Y81" s="252"/>
      <c r="Z81" s="252"/>
      <c r="AA81" s="252"/>
      <c r="AB81" s="252"/>
      <c r="AC81" s="252"/>
      <c r="AD81" s="252"/>
      <c r="AE81" s="252"/>
      <c r="AF81" s="252"/>
      <c r="AG81" s="252"/>
      <c r="AH81" s="252"/>
      <c r="AI81" s="252"/>
      <c r="AJ81" s="252"/>
      <c r="AK81" s="252"/>
      <c r="AL81" s="252"/>
      <c r="AM81" s="252"/>
      <c r="AN81" s="252"/>
      <c r="AO81" s="252"/>
      <c r="AP81" s="252"/>
      <c r="AQ81" s="252"/>
      <c r="AR81" s="252"/>
      <c r="AS81" s="252"/>
      <c r="AT81" s="252"/>
      <c r="AU81" s="252"/>
      <c r="AV81" s="252"/>
      <c r="AW81" s="252"/>
      <c r="AX81" s="252"/>
      <c r="AY81" s="252"/>
      <c r="AZ81" s="252"/>
      <c r="BA81" s="252"/>
      <c r="BB81" s="252"/>
      <c r="BC81" s="252"/>
      <c r="BD81" s="252"/>
      <c r="BE81" s="252"/>
      <c r="BF81" s="252"/>
      <c r="BG81" s="252"/>
      <c r="BH81" s="252"/>
      <c r="BI81" s="252"/>
      <c r="BJ81" s="252"/>
      <c r="BK81" s="252"/>
      <c r="BL81" s="252"/>
      <c r="BM81" s="252"/>
      <c r="BN81" s="252"/>
      <c r="BO81" s="252"/>
      <c r="BP81" s="252"/>
      <c r="BQ81" s="252"/>
      <c r="BR81" s="252"/>
      <c r="BS81" s="252"/>
      <c r="BT81" s="252"/>
      <c r="BU81" s="252"/>
      <c r="BV81" s="252"/>
      <c r="BW81" s="252"/>
      <c r="BX81" s="252"/>
      <c r="BY81" s="252"/>
      <c r="BZ81" s="252"/>
      <c r="CA81" s="252"/>
      <c r="CB81" s="252"/>
      <c r="CC81" s="252"/>
      <c r="CD81" s="252"/>
      <c r="CE81" s="252"/>
      <c r="CF81" s="252"/>
      <c r="CG81" s="252"/>
      <c r="CH81" s="252"/>
      <c r="CI81" s="252"/>
      <c r="CJ81" s="252"/>
      <c r="CK81" s="252"/>
      <c r="CL81" s="252"/>
      <c r="CM81" s="252"/>
      <c r="CN81" s="252"/>
      <c r="CO81" s="252"/>
      <c r="CP81" s="252"/>
      <c r="CQ81" s="252"/>
      <c r="CR81" s="252"/>
      <c r="CS81" s="252"/>
      <c r="CT81" s="252"/>
      <c r="CU81" s="252"/>
      <c r="CV81" s="252"/>
      <c r="CW81" s="252"/>
    </row>
    <row r="82" spans="1:101" s="165" customFormat="1" ht="17.25" customHeight="1" x14ac:dyDescent="0.3">
      <c r="A82" s="276">
        <v>68</v>
      </c>
      <c r="B82" s="276">
        <v>8114</v>
      </c>
      <c r="C82" s="280" t="s">
        <v>135</v>
      </c>
      <c r="D82" s="279">
        <v>8</v>
      </c>
      <c r="E82" s="277" t="s">
        <v>247</v>
      </c>
      <c r="F82" s="284" t="s">
        <v>338</v>
      </c>
      <c r="G82" s="282" t="s">
        <v>334</v>
      </c>
      <c r="H82" s="284" t="s">
        <v>874</v>
      </c>
      <c r="I82" s="319">
        <v>20</v>
      </c>
      <c r="J82" s="319">
        <v>0</v>
      </c>
      <c r="K82" s="319">
        <v>2</v>
      </c>
      <c r="L82" s="319">
        <v>2</v>
      </c>
      <c r="M82" s="319">
        <v>20</v>
      </c>
      <c r="N82" s="314">
        <f t="shared" si="3"/>
        <v>44</v>
      </c>
      <c r="O82" s="296" t="s">
        <v>993</v>
      </c>
      <c r="P82" s="252"/>
      <c r="Q82" s="252"/>
      <c r="R82" s="252"/>
      <c r="S82" s="252"/>
      <c r="T82" s="252"/>
      <c r="U82" s="252"/>
      <c r="V82" s="252"/>
      <c r="W82" s="252"/>
      <c r="X82" s="252"/>
      <c r="Y82" s="252"/>
      <c r="Z82" s="252"/>
      <c r="AA82" s="252"/>
      <c r="AB82" s="252"/>
      <c r="AC82" s="252"/>
      <c r="AD82" s="252"/>
      <c r="AE82" s="252"/>
      <c r="AF82" s="252"/>
      <c r="AG82" s="252"/>
      <c r="AH82" s="252"/>
      <c r="AI82" s="252"/>
      <c r="AJ82" s="252"/>
      <c r="AK82" s="252"/>
      <c r="AL82" s="252"/>
      <c r="AM82" s="252"/>
      <c r="AN82" s="252"/>
      <c r="AO82" s="252"/>
      <c r="AP82" s="252"/>
      <c r="AQ82" s="252"/>
      <c r="AR82" s="252"/>
      <c r="AS82" s="252"/>
      <c r="AT82" s="252"/>
      <c r="AU82" s="252"/>
      <c r="AV82" s="252"/>
      <c r="AW82" s="252"/>
      <c r="AX82" s="252"/>
      <c r="AY82" s="252"/>
      <c r="AZ82" s="252"/>
      <c r="BA82" s="252"/>
      <c r="BB82" s="252"/>
      <c r="BC82" s="252"/>
      <c r="BD82" s="252"/>
      <c r="BE82" s="252"/>
      <c r="BF82" s="252"/>
      <c r="BG82" s="252"/>
      <c r="BH82" s="252"/>
      <c r="BI82" s="252"/>
      <c r="BJ82" s="252"/>
      <c r="BK82" s="252"/>
      <c r="BL82" s="252"/>
      <c r="BM82" s="252"/>
      <c r="BN82" s="252"/>
      <c r="BO82" s="252"/>
      <c r="BP82" s="252"/>
      <c r="BQ82" s="252"/>
      <c r="BR82" s="252"/>
      <c r="BS82" s="252"/>
      <c r="BT82" s="252"/>
      <c r="BU82" s="252"/>
      <c r="BV82" s="252"/>
      <c r="BW82" s="252"/>
      <c r="BX82" s="252"/>
      <c r="BY82" s="252"/>
      <c r="BZ82" s="252"/>
      <c r="CA82" s="252"/>
      <c r="CB82" s="252"/>
      <c r="CC82" s="252"/>
      <c r="CD82" s="252"/>
      <c r="CE82" s="252"/>
      <c r="CF82" s="252"/>
      <c r="CG82" s="252"/>
      <c r="CH82" s="252"/>
      <c r="CI82" s="252"/>
      <c r="CJ82" s="252"/>
      <c r="CK82" s="252"/>
      <c r="CL82" s="252"/>
      <c r="CM82" s="252"/>
      <c r="CN82" s="252"/>
      <c r="CO82" s="252"/>
      <c r="CP82" s="252"/>
      <c r="CQ82" s="252"/>
      <c r="CR82" s="252"/>
      <c r="CS82" s="252"/>
      <c r="CT82" s="252"/>
      <c r="CU82" s="252"/>
      <c r="CV82" s="252"/>
      <c r="CW82" s="252"/>
    </row>
    <row r="83" spans="1:101" s="165" customFormat="1" ht="17.25" customHeight="1" x14ac:dyDescent="0.3">
      <c r="A83" s="276">
        <v>69</v>
      </c>
      <c r="B83" s="276">
        <v>8127</v>
      </c>
      <c r="C83" s="258" t="s">
        <v>131</v>
      </c>
      <c r="D83" s="287">
        <v>8</v>
      </c>
      <c r="E83" s="277" t="s">
        <v>247</v>
      </c>
      <c r="F83" s="191" t="s">
        <v>816</v>
      </c>
      <c r="G83" s="282" t="s">
        <v>132</v>
      </c>
      <c r="H83" s="191" t="s">
        <v>133</v>
      </c>
      <c r="I83" s="322">
        <v>20</v>
      </c>
      <c r="J83" s="322">
        <v>0</v>
      </c>
      <c r="K83" s="322">
        <v>11</v>
      </c>
      <c r="L83" s="322">
        <v>3</v>
      </c>
      <c r="M83" s="322">
        <v>10</v>
      </c>
      <c r="N83" s="314">
        <f t="shared" si="3"/>
        <v>44</v>
      </c>
      <c r="O83" s="296" t="s">
        <v>993</v>
      </c>
      <c r="P83" s="252"/>
      <c r="Q83" s="252"/>
      <c r="R83" s="252"/>
      <c r="S83" s="252"/>
      <c r="T83" s="252"/>
      <c r="U83" s="252"/>
      <c r="V83" s="252"/>
      <c r="W83" s="252"/>
      <c r="X83" s="252"/>
      <c r="Y83" s="252"/>
      <c r="Z83" s="252"/>
      <c r="AA83" s="252"/>
      <c r="AB83" s="252"/>
      <c r="AC83" s="252"/>
      <c r="AD83" s="252"/>
      <c r="AE83" s="252"/>
      <c r="AF83" s="252"/>
      <c r="AG83" s="252"/>
      <c r="AH83" s="252"/>
      <c r="AI83" s="252"/>
      <c r="AJ83" s="252"/>
      <c r="AK83" s="252"/>
      <c r="AL83" s="252"/>
      <c r="AM83" s="252"/>
      <c r="AN83" s="252"/>
      <c r="AO83" s="252"/>
      <c r="AP83" s="252"/>
      <c r="AQ83" s="252"/>
      <c r="AR83" s="252"/>
      <c r="AS83" s="252"/>
      <c r="AT83" s="252"/>
      <c r="AU83" s="252"/>
      <c r="AV83" s="252"/>
      <c r="AW83" s="252"/>
      <c r="AX83" s="252"/>
      <c r="AY83" s="252"/>
      <c r="AZ83" s="252"/>
      <c r="BA83" s="252"/>
      <c r="BB83" s="252"/>
      <c r="BC83" s="252"/>
      <c r="BD83" s="252"/>
      <c r="BE83" s="252"/>
      <c r="BF83" s="252"/>
      <c r="BG83" s="252"/>
      <c r="BH83" s="252"/>
      <c r="BI83" s="252"/>
      <c r="BJ83" s="252"/>
      <c r="BK83" s="252"/>
      <c r="BL83" s="252"/>
      <c r="BM83" s="252"/>
      <c r="BN83" s="252"/>
      <c r="BO83" s="252"/>
      <c r="BP83" s="252"/>
      <c r="BQ83" s="252"/>
      <c r="BR83" s="252"/>
      <c r="BS83" s="252"/>
      <c r="BT83" s="252"/>
      <c r="BU83" s="252"/>
      <c r="BV83" s="252"/>
      <c r="BW83" s="252"/>
      <c r="BX83" s="252"/>
      <c r="BY83" s="252"/>
      <c r="BZ83" s="252"/>
      <c r="CA83" s="252"/>
      <c r="CB83" s="252"/>
      <c r="CC83" s="252"/>
      <c r="CD83" s="252"/>
      <c r="CE83" s="252"/>
      <c r="CF83" s="252"/>
      <c r="CG83" s="252"/>
      <c r="CH83" s="252"/>
      <c r="CI83" s="252"/>
      <c r="CJ83" s="252"/>
      <c r="CK83" s="252"/>
      <c r="CL83" s="252"/>
      <c r="CM83" s="252"/>
      <c r="CN83" s="252"/>
      <c r="CO83" s="252"/>
      <c r="CP83" s="252"/>
      <c r="CQ83" s="252"/>
      <c r="CR83" s="252"/>
      <c r="CS83" s="252"/>
      <c r="CT83" s="252"/>
      <c r="CU83" s="252"/>
      <c r="CV83" s="252"/>
      <c r="CW83" s="252"/>
    </row>
    <row r="84" spans="1:101" s="165" customFormat="1" ht="17.25" customHeight="1" x14ac:dyDescent="0.3">
      <c r="A84" s="276">
        <v>70</v>
      </c>
      <c r="B84" s="276">
        <v>8015</v>
      </c>
      <c r="C84" s="324" t="s">
        <v>179</v>
      </c>
      <c r="D84" s="293">
        <v>8</v>
      </c>
      <c r="E84" s="289" t="s">
        <v>247</v>
      </c>
      <c r="F84" s="289" t="s">
        <v>180</v>
      </c>
      <c r="G84" s="325" t="s">
        <v>343</v>
      </c>
      <c r="H84" s="325" t="s">
        <v>181</v>
      </c>
      <c r="I84" s="320">
        <v>20</v>
      </c>
      <c r="J84" s="320">
        <v>0</v>
      </c>
      <c r="K84" s="320">
        <v>12</v>
      </c>
      <c r="L84" s="320">
        <v>1</v>
      </c>
      <c r="M84" s="320">
        <v>10</v>
      </c>
      <c r="N84" s="314">
        <f t="shared" si="3"/>
        <v>43</v>
      </c>
      <c r="O84" s="296" t="s">
        <v>993</v>
      </c>
      <c r="P84" s="252"/>
      <c r="Q84" s="252"/>
      <c r="R84" s="252"/>
      <c r="S84" s="252"/>
      <c r="T84" s="252"/>
      <c r="U84" s="252"/>
      <c r="V84" s="252"/>
      <c r="W84" s="252"/>
      <c r="X84" s="252"/>
      <c r="Y84" s="252"/>
      <c r="Z84" s="252"/>
      <c r="AA84" s="252"/>
      <c r="AB84" s="252"/>
      <c r="AC84" s="252"/>
      <c r="AD84" s="252"/>
      <c r="AE84" s="252"/>
      <c r="AF84" s="252"/>
      <c r="AG84" s="252"/>
      <c r="AH84" s="252"/>
      <c r="AI84" s="252"/>
      <c r="AJ84" s="252"/>
      <c r="AK84" s="252"/>
      <c r="AL84" s="252"/>
      <c r="AM84" s="252"/>
      <c r="AN84" s="252"/>
      <c r="AO84" s="252"/>
      <c r="AP84" s="252"/>
      <c r="AQ84" s="252"/>
      <c r="AR84" s="252"/>
      <c r="AS84" s="252"/>
      <c r="AT84" s="252"/>
      <c r="AU84" s="252"/>
      <c r="AV84" s="252"/>
      <c r="AW84" s="252"/>
      <c r="AX84" s="252"/>
      <c r="AY84" s="252"/>
      <c r="AZ84" s="252"/>
      <c r="BA84" s="252"/>
      <c r="BB84" s="252"/>
      <c r="BC84" s="252"/>
      <c r="BD84" s="252"/>
      <c r="BE84" s="252"/>
      <c r="BF84" s="252"/>
      <c r="BG84" s="252"/>
      <c r="BH84" s="252"/>
      <c r="BI84" s="252"/>
      <c r="BJ84" s="252"/>
      <c r="BK84" s="252"/>
      <c r="BL84" s="252"/>
      <c r="BM84" s="252"/>
      <c r="BN84" s="252"/>
      <c r="BO84" s="252"/>
      <c r="BP84" s="252"/>
      <c r="BQ84" s="252"/>
      <c r="BR84" s="252"/>
      <c r="BS84" s="252"/>
      <c r="BT84" s="252"/>
      <c r="BU84" s="252"/>
      <c r="BV84" s="252"/>
      <c r="BW84" s="252"/>
      <c r="BX84" s="252"/>
      <c r="BY84" s="252"/>
      <c r="BZ84" s="252"/>
      <c r="CA84" s="252"/>
      <c r="CB84" s="252"/>
      <c r="CC84" s="252"/>
      <c r="CD84" s="252"/>
      <c r="CE84" s="252"/>
      <c r="CF84" s="252"/>
      <c r="CG84" s="252"/>
      <c r="CH84" s="252"/>
      <c r="CI84" s="252"/>
      <c r="CJ84" s="252"/>
      <c r="CK84" s="252"/>
      <c r="CL84" s="252"/>
      <c r="CM84" s="252"/>
      <c r="CN84" s="252"/>
      <c r="CO84" s="252"/>
      <c r="CP84" s="252"/>
      <c r="CQ84" s="252"/>
      <c r="CR84" s="252"/>
      <c r="CS84" s="252"/>
      <c r="CT84" s="252"/>
      <c r="CU84" s="252"/>
      <c r="CV84" s="252"/>
      <c r="CW84" s="252"/>
    </row>
    <row r="85" spans="1:101" s="165" customFormat="1" ht="17.25" customHeight="1" x14ac:dyDescent="0.3">
      <c r="A85" s="276">
        <v>71</v>
      </c>
      <c r="B85" s="276">
        <v>8052</v>
      </c>
      <c r="C85" s="324" t="s">
        <v>912</v>
      </c>
      <c r="D85" s="293">
        <v>8</v>
      </c>
      <c r="E85" s="289" t="s">
        <v>247</v>
      </c>
      <c r="F85" s="289" t="s">
        <v>387</v>
      </c>
      <c r="G85" s="325" t="s">
        <v>25</v>
      </c>
      <c r="H85" s="325" t="s">
        <v>388</v>
      </c>
      <c r="I85" s="320">
        <v>20</v>
      </c>
      <c r="J85" s="320">
        <v>0</v>
      </c>
      <c r="K85" s="320">
        <v>2</v>
      </c>
      <c r="L85" s="320">
        <v>1</v>
      </c>
      <c r="M85" s="320">
        <v>20</v>
      </c>
      <c r="N85" s="314">
        <f t="shared" si="3"/>
        <v>43</v>
      </c>
      <c r="O85" s="296" t="s">
        <v>993</v>
      </c>
      <c r="P85" s="252"/>
      <c r="Q85" s="252"/>
      <c r="R85" s="252"/>
      <c r="S85" s="252"/>
      <c r="T85" s="252"/>
      <c r="U85" s="252"/>
      <c r="V85" s="252"/>
      <c r="W85" s="252"/>
      <c r="X85" s="252"/>
      <c r="Y85" s="252"/>
      <c r="Z85" s="252"/>
      <c r="AA85" s="252"/>
      <c r="AB85" s="252"/>
      <c r="AC85" s="252"/>
      <c r="AD85" s="252"/>
      <c r="AE85" s="252"/>
      <c r="AF85" s="252"/>
      <c r="AG85" s="252"/>
      <c r="AH85" s="252"/>
      <c r="AI85" s="252"/>
      <c r="AJ85" s="252"/>
      <c r="AK85" s="252"/>
      <c r="AL85" s="252"/>
      <c r="AM85" s="252"/>
      <c r="AN85" s="252"/>
      <c r="AO85" s="252"/>
      <c r="AP85" s="252"/>
      <c r="AQ85" s="252"/>
      <c r="AR85" s="252"/>
      <c r="AS85" s="252"/>
      <c r="AT85" s="252"/>
      <c r="AU85" s="252"/>
      <c r="AV85" s="252"/>
      <c r="AW85" s="252"/>
      <c r="AX85" s="252"/>
      <c r="AY85" s="252"/>
      <c r="AZ85" s="252"/>
      <c r="BA85" s="252"/>
      <c r="BB85" s="252"/>
      <c r="BC85" s="252"/>
      <c r="BD85" s="252"/>
      <c r="BE85" s="252"/>
      <c r="BF85" s="252"/>
      <c r="BG85" s="252"/>
      <c r="BH85" s="252"/>
      <c r="BI85" s="252"/>
      <c r="BJ85" s="252"/>
      <c r="BK85" s="252"/>
      <c r="BL85" s="252"/>
      <c r="BM85" s="252"/>
      <c r="BN85" s="252"/>
      <c r="BO85" s="252"/>
      <c r="BP85" s="252"/>
      <c r="BQ85" s="252"/>
      <c r="BR85" s="252"/>
      <c r="BS85" s="252"/>
      <c r="BT85" s="252"/>
      <c r="BU85" s="252"/>
      <c r="BV85" s="252"/>
      <c r="BW85" s="252"/>
      <c r="BX85" s="252"/>
      <c r="BY85" s="252"/>
      <c r="BZ85" s="252"/>
      <c r="CA85" s="252"/>
      <c r="CB85" s="252"/>
      <c r="CC85" s="252"/>
      <c r="CD85" s="252"/>
      <c r="CE85" s="252"/>
      <c r="CF85" s="252"/>
      <c r="CG85" s="252"/>
      <c r="CH85" s="252"/>
      <c r="CI85" s="252"/>
      <c r="CJ85" s="252"/>
      <c r="CK85" s="252"/>
      <c r="CL85" s="252"/>
      <c r="CM85" s="252"/>
      <c r="CN85" s="252"/>
      <c r="CO85" s="252"/>
      <c r="CP85" s="252"/>
      <c r="CQ85" s="252"/>
      <c r="CR85" s="252"/>
      <c r="CS85" s="252"/>
      <c r="CT85" s="252"/>
      <c r="CU85" s="252"/>
      <c r="CV85" s="252"/>
      <c r="CW85" s="252"/>
    </row>
    <row r="86" spans="1:101" s="165" customFormat="1" ht="17.25" customHeight="1" x14ac:dyDescent="0.3">
      <c r="A86" s="276">
        <v>72</v>
      </c>
      <c r="B86" s="276">
        <v>8056</v>
      </c>
      <c r="C86" s="275" t="s">
        <v>864</v>
      </c>
      <c r="D86" s="287">
        <v>8</v>
      </c>
      <c r="E86" s="277" t="s">
        <v>247</v>
      </c>
      <c r="F86" s="282" t="s">
        <v>100</v>
      </c>
      <c r="G86" s="251" t="s">
        <v>257</v>
      </c>
      <c r="H86" s="282" t="s">
        <v>101</v>
      </c>
      <c r="I86" s="315">
        <v>20</v>
      </c>
      <c r="J86" s="315">
        <v>0</v>
      </c>
      <c r="K86" s="315">
        <v>11</v>
      </c>
      <c r="L86" s="315">
        <v>2</v>
      </c>
      <c r="M86" s="315">
        <v>10</v>
      </c>
      <c r="N86" s="314">
        <f t="shared" si="3"/>
        <v>43</v>
      </c>
      <c r="O86" s="296" t="s">
        <v>993</v>
      </c>
      <c r="P86" s="252"/>
      <c r="Q86" s="252"/>
      <c r="R86" s="252"/>
      <c r="S86" s="252"/>
      <c r="T86" s="252"/>
      <c r="U86" s="252"/>
      <c r="V86" s="252"/>
      <c r="W86" s="252"/>
      <c r="X86" s="252"/>
      <c r="Y86" s="252"/>
      <c r="Z86" s="252"/>
      <c r="AA86" s="252"/>
      <c r="AB86" s="252"/>
      <c r="AC86" s="252"/>
      <c r="AD86" s="252"/>
      <c r="AE86" s="252"/>
      <c r="AF86" s="252"/>
      <c r="AG86" s="252"/>
      <c r="AH86" s="252"/>
      <c r="AI86" s="252"/>
      <c r="AJ86" s="252"/>
      <c r="AK86" s="252"/>
      <c r="AL86" s="252"/>
      <c r="AM86" s="252"/>
      <c r="AN86" s="252"/>
      <c r="AO86" s="252"/>
      <c r="AP86" s="252"/>
      <c r="AQ86" s="252"/>
      <c r="AR86" s="252"/>
      <c r="AS86" s="252"/>
      <c r="AT86" s="252"/>
      <c r="AU86" s="252"/>
      <c r="AV86" s="252"/>
      <c r="AW86" s="252"/>
      <c r="AX86" s="252"/>
      <c r="AY86" s="252"/>
      <c r="AZ86" s="252"/>
      <c r="BA86" s="252"/>
      <c r="BB86" s="252"/>
      <c r="BC86" s="252"/>
      <c r="BD86" s="252"/>
      <c r="BE86" s="252"/>
      <c r="BF86" s="252"/>
      <c r="BG86" s="252"/>
      <c r="BH86" s="252"/>
      <c r="BI86" s="252"/>
      <c r="BJ86" s="252"/>
      <c r="BK86" s="252"/>
      <c r="BL86" s="252"/>
      <c r="BM86" s="252"/>
      <c r="BN86" s="252"/>
      <c r="BO86" s="252"/>
      <c r="BP86" s="252"/>
      <c r="BQ86" s="252"/>
      <c r="BR86" s="252"/>
      <c r="BS86" s="252"/>
      <c r="BT86" s="252"/>
      <c r="BU86" s="252"/>
      <c r="BV86" s="252"/>
      <c r="BW86" s="252"/>
      <c r="BX86" s="252"/>
      <c r="BY86" s="252"/>
      <c r="BZ86" s="252"/>
      <c r="CA86" s="252"/>
      <c r="CB86" s="252"/>
      <c r="CC86" s="252"/>
      <c r="CD86" s="252"/>
      <c r="CE86" s="252"/>
      <c r="CF86" s="252"/>
      <c r="CG86" s="252"/>
      <c r="CH86" s="252"/>
      <c r="CI86" s="252"/>
      <c r="CJ86" s="252"/>
      <c r="CK86" s="252"/>
      <c r="CL86" s="252"/>
      <c r="CM86" s="252"/>
      <c r="CN86" s="252"/>
      <c r="CO86" s="252"/>
      <c r="CP86" s="252"/>
      <c r="CQ86" s="252"/>
      <c r="CR86" s="252"/>
      <c r="CS86" s="252"/>
      <c r="CT86" s="252"/>
      <c r="CU86" s="252"/>
      <c r="CV86" s="252"/>
      <c r="CW86" s="252"/>
    </row>
    <row r="87" spans="1:101" s="165" customFormat="1" ht="17.25" customHeight="1" x14ac:dyDescent="0.3">
      <c r="A87" s="276">
        <v>73</v>
      </c>
      <c r="B87" s="276">
        <v>8057</v>
      </c>
      <c r="C87" s="324" t="s">
        <v>913</v>
      </c>
      <c r="D87" s="293">
        <v>8</v>
      </c>
      <c r="E87" s="289" t="s">
        <v>247</v>
      </c>
      <c r="F87" s="289" t="s">
        <v>323</v>
      </c>
      <c r="G87" s="325" t="s">
        <v>324</v>
      </c>
      <c r="H87" s="325" t="s">
        <v>914</v>
      </c>
      <c r="I87" s="320">
        <v>20</v>
      </c>
      <c r="J87" s="320">
        <v>0</v>
      </c>
      <c r="K87" s="320">
        <v>8</v>
      </c>
      <c r="L87" s="320">
        <v>1</v>
      </c>
      <c r="M87" s="320">
        <v>14</v>
      </c>
      <c r="N87" s="314">
        <f t="shared" si="3"/>
        <v>43</v>
      </c>
      <c r="O87" s="296" t="s">
        <v>993</v>
      </c>
      <c r="P87" s="252"/>
      <c r="Q87" s="252"/>
      <c r="R87" s="252"/>
      <c r="S87" s="252"/>
      <c r="T87" s="252"/>
      <c r="U87" s="252"/>
      <c r="V87" s="252"/>
      <c r="W87" s="252"/>
      <c r="X87" s="252"/>
      <c r="Y87" s="252"/>
      <c r="Z87" s="252"/>
      <c r="AA87" s="252"/>
      <c r="AB87" s="252"/>
      <c r="AC87" s="252"/>
      <c r="AD87" s="252"/>
      <c r="AE87" s="252"/>
      <c r="AF87" s="252"/>
      <c r="AG87" s="252"/>
      <c r="AH87" s="252"/>
      <c r="AI87" s="252"/>
      <c r="AJ87" s="252"/>
      <c r="AK87" s="252"/>
      <c r="AL87" s="252"/>
      <c r="AM87" s="252"/>
      <c r="AN87" s="252"/>
      <c r="AO87" s="252"/>
      <c r="AP87" s="252"/>
      <c r="AQ87" s="252"/>
      <c r="AR87" s="252"/>
      <c r="AS87" s="252"/>
      <c r="AT87" s="252"/>
      <c r="AU87" s="252"/>
      <c r="AV87" s="252"/>
      <c r="AW87" s="252"/>
      <c r="AX87" s="252"/>
      <c r="AY87" s="252"/>
      <c r="AZ87" s="252"/>
      <c r="BA87" s="252"/>
      <c r="BB87" s="252"/>
      <c r="BC87" s="252"/>
      <c r="BD87" s="252"/>
      <c r="BE87" s="252"/>
      <c r="BF87" s="252"/>
      <c r="BG87" s="252"/>
      <c r="BH87" s="252"/>
      <c r="BI87" s="252"/>
      <c r="BJ87" s="252"/>
      <c r="BK87" s="252"/>
      <c r="BL87" s="252"/>
      <c r="BM87" s="252"/>
      <c r="BN87" s="252"/>
      <c r="BO87" s="252"/>
      <c r="BP87" s="252"/>
      <c r="BQ87" s="252"/>
      <c r="BR87" s="252"/>
      <c r="BS87" s="252"/>
      <c r="BT87" s="252"/>
      <c r="BU87" s="252"/>
      <c r="BV87" s="252"/>
      <c r="BW87" s="252"/>
      <c r="BX87" s="252"/>
      <c r="BY87" s="252"/>
      <c r="BZ87" s="252"/>
      <c r="CA87" s="252"/>
      <c r="CB87" s="252"/>
      <c r="CC87" s="252"/>
      <c r="CD87" s="252"/>
      <c r="CE87" s="252"/>
      <c r="CF87" s="252"/>
      <c r="CG87" s="252"/>
      <c r="CH87" s="252"/>
      <c r="CI87" s="252"/>
      <c r="CJ87" s="252"/>
      <c r="CK87" s="252"/>
      <c r="CL87" s="252"/>
      <c r="CM87" s="252"/>
      <c r="CN87" s="252"/>
      <c r="CO87" s="252"/>
      <c r="CP87" s="252"/>
      <c r="CQ87" s="252"/>
      <c r="CR87" s="252"/>
      <c r="CS87" s="252"/>
      <c r="CT87" s="252"/>
      <c r="CU87" s="252"/>
      <c r="CV87" s="252"/>
      <c r="CW87" s="252"/>
    </row>
    <row r="88" spans="1:101" s="165" customFormat="1" ht="17.25" customHeight="1" x14ac:dyDescent="0.3">
      <c r="A88" s="276">
        <v>74</v>
      </c>
      <c r="B88" s="276">
        <v>8090</v>
      </c>
      <c r="C88" s="253" t="s">
        <v>174</v>
      </c>
      <c r="D88" s="287">
        <v>8</v>
      </c>
      <c r="E88" s="277" t="s">
        <v>247</v>
      </c>
      <c r="F88" s="191" t="s">
        <v>439</v>
      </c>
      <c r="G88" s="254" t="s">
        <v>331</v>
      </c>
      <c r="H88" s="254" t="s">
        <v>175</v>
      </c>
      <c r="I88" s="318">
        <v>20</v>
      </c>
      <c r="J88" s="318">
        <v>6</v>
      </c>
      <c r="K88" s="318">
        <v>4</v>
      </c>
      <c r="L88" s="318">
        <v>3</v>
      </c>
      <c r="M88" s="318">
        <v>10</v>
      </c>
      <c r="N88" s="314">
        <f t="shared" si="3"/>
        <v>43</v>
      </c>
      <c r="O88" s="296" t="s">
        <v>993</v>
      </c>
      <c r="P88" s="252"/>
      <c r="Q88" s="252"/>
      <c r="R88" s="252"/>
      <c r="S88" s="252"/>
      <c r="T88" s="252"/>
      <c r="U88" s="252"/>
      <c r="V88" s="252"/>
      <c r="W88" s="252"/>
      <c r="X88" s="252"/>
      <c r="Y88" s="252"/>
      <c r="Z88" s="252"/>
      <c r="AA88" s="252"/>
      <c r="AB88" s="252"/>
      <c r="AC88" s="252"/>
      <c r="AD88" s="252"/>
      <c r="AE88" s="252"/>
      <c r="AF88" s="252"/>
      <c r="AG88" s="252"/>
      <c r="AH88" s="252"/>
      <c r="AI88" s="252"/>
      <c r="AJ88" s="252"/>
      <c r="AK88" s="252"/>
      <c r="AL88" s="252"/>
      <c r="AM88" s="252"/>
      <c r="AN88" s="252"/>
      <c r="AO88" s="252"/>
      <c r="AP88" s="252"/>
      <c r="AQ88" s="252"/>
      <c r="AR88" s="252"/>
      <c r="AS88" s="252"/>
      <c r="AT88" s="252"/>
      <c r="AU88" s="252"/>
      <c r="AV88" s="252"/>
      <c r="AW88" s="252"/>
      <c r="AX88" s="252"/>
      <c r="AY88" s="252"/>
      <c r="AZ88" s="252"/>
      <c r="BA88" s="252"/>
      <c r="BB88" s="252"/>
      <c r="BC88" s="252"/>
      <c r="BD88" s="252"/>
      <c r="BE88" s="252"/>
      <c r="BF88" s="252"/>
      <c r="BG88" s="252"/>
      <c r="BH88" s="252"/>
      <c r="BI88" s="252"/>
      <c r="BJ88" s="252"/>
      <c r="BK88" s="252"/>
      <c r="BL88" s="252"/>
      <c r="BM88" s="252"/>
      <c r="BN88" s="252"/>
      <c r="BO88" s="252"/>
      <c r="BP88" s="252"/>
      <c r="BQ88" s="252"/>
      <c r="BR88" s="252"/>
      <c r="BS88" s="252"/>
      <c r="BT88" s="252"/>
      <c r="BU88" s="252"/>
      <c r="BV88" s="252"/>
      <c r="BW88" s="252"/>
      <c r="BX88" s="252"/>
      <c r="BY88" s="252"/>
      <c r="BZ88" s="252"/>
      <c r="CA88" s="252"/>
      <c r="CB88" s="252"/>
      <c r="CC88" s="252"/>
      <c r="CD88" s="252"/>
      <c r="CE88" s="252"/>
      <c r="CF88" s="252"/>
      <c r="CG88" s="252"/>
      <c r="CH88" s="252"/>
      <c r="CI88" s="252"/>
      <c r="CJ88" s="252"/>
      <c r="CK88" s="252"/>
      <c r="CL88" s="252"/>
      <c r="CM88" s="252"/>
      <c r="CN88" s="252"/>
      <c r="CO88" s="252"/>
      <c r="CP88" s="252"/>
      <c r="CQ88" s="252"/>
      <c r="CR88" s="252"/>
      <c r="CS88" s="252"/>
      <c r="CT88" s="252"/>
      <c r="CU88" s="252"/>
      <c r="CV88" s="252"/>
      <c r="CW88" s="252"/>
    </row>
    <row r="89" spans="1:101" s="165" customFormat="1" ht="17.25" customHeight="1" x14ac:dyDescent="0.3">
      <c r="A89" s="276">
        <v>75</v>
      </c>
      <c r="B89" s="276">
        <v>8099</v>
      </c>
      <c r="C89" s="275" t="s">
        <v>198</v>
      </c>
      <c r="D89" s="279">
        <v>8</v>
      </c>
      <c r="E89" s="277" t="s">
        <v>247</v>
      </c>
      <c r="F89" s="282" t="s">
        <v>129</v>
      </c>
      <c r="G89" s="282" t="s">
        <v>257</v>
      </c>
      <c r="H89" s="282" t="s">
        <v>130</v>
      </c>
      <c r="I89" s="315">
        <v>15</v>
      </c>
      <c r="J89" s="315">
        <v>2</v>
      </c>
      <c r="K89" s="315">
        <v>4</v>
      </c>
      <c r="L89" s="315">
        <v>2</v>
      </c>
      <c r="M89" s="315">
        <v>20</v>
      </c>
      <c r="N89" s="314">
        <f t="shared" si="3"/>
        <v>43</v>
      </c>
      <c r="O89" s="296" t="s">
        <v>993</v>
      </c>
      <c r="P89" s="252"/>
      <c r="Q89" s="252"/>
      <c r="R89" s="252"/>
      <c r="S89" s="252"/>
      <c r="T89" s="252"/>
      <c r="U89" s="252"/>
      <c r="V89" s="252"/>
      <c r="W89" s="252"/>
      <c r="X89" s="252"/>
      <c r="Y89" s="252"/>
      <c r="Z89" s="252"/>
      <c r="AA89" s="252"/>
      <c r="AB89" s="252"/>
      <c r="AC89" s="252"/>
      <c r="AD89" s="252"/>
      <c r="AE89" s="252"/>
      <c r="AF89" s="252"/>
      <c r="AG89" s="252"/>
      <c r="AH89" s="252"/>
      <c r="AI89" s="252"/>
      <c r="AJ89" s="252"/>
      <c r="AK89" s="252"/>
      <c r="AL89" s="252"/>
      <c r="AM89" s="252"/>
      <c r="AN89" s="252"/>
      <c r="AO89" s="252"/>
      <c r="AP89" s="252"/>
      <c r="AQ89" s="252"/>
      <c r="AR89" s="252"/>
      <c r="AS89" s="252"/>
      <c r="AT89" s="252"/>
      <c r="AU89" s="252"/>
      <c r="AV89" s="252"/>
      <c r="AW89" s="252"/>
      <c r="AX89" s="252"/>
      <c r="AY89" s="252"/>
      <c r="AZ89" s="252"/>
      <c r="BA89" s="252"/>
      <c r="BB89" s="252"/>
      <c r="BC89" s="252"/>
      <c r="BD89" s="252"/>
      <c r="BE89" s="252"/>
      <c r="BF89" s="252"/>
      <c r="BG89" s="252"/>
      <c r="BH89" s="252"/>
      <c r="BI89" s="252"/>
      <c r="BJ89" s="252"/>
      <c r="BK89" s="252"/>
      <c r="BL89" s="252"/>
      <c r="BM89" s="252"/>
      <c r="BN89" s="252"/>
      <c r="BO89" s="252"/>
      <c r="BP89" s="252"/>
      <c r="BQ89" s="252"/>
      <c r="BR89" s="252"/>
      <c r="BS89" s="252"/>
      <c r="BT89" s="252"/>
      <c r="BU89" s="252"/>
      <c r="BV89" s="252"/>
      <c r="BW89" s="252"/>
      <c r="BX89" s="252"/>
      <c r="BY89" s="252"/>
      <c r="BZ89" s="252"/>
      <c r="CA89" s="252"/>
      <c r="CB89" s="252"/>
      <c r="CC89" s="252"/>
      <c r="CD89" s="252"/>
      <c r="CE89" s="252"/>
      <c r="CF89" s="252"/>
      <c r="CG89" s="252"/>
      <c r="CH89" s="252"/>
      <c r="CI89" s="252"/>
      <c r="CJ89" s="252"/>
      <c r="CK89" s="252"/>
      <c r="CL89" s="252"/>
      <c r="CM89" s="252"/>
      <c r="CN89" s="252"/>
      <c r="CO89" s="252"/>
      <c r="CP89" s="252"/>
      <c r="CQ89" s="252"/>
      <c r="CR89" s="252"/>
      <c r="CS89" s="252"/>
      <c r="CT89" s="252"/>
      <c r="CU89" s="252"/>
      <c r="CV89" s="252"/>
      <c r="CW89" s="252"/>
    </row>
    <row r="90" spans="1:101" s="165" customFormat="1" ht="17.25" customHeight="1" x14ac:dyDescent="0.3">
      <c r="A90" s="276">
        <v>76</v>
      </c>
      <c r="B90" s="276">
        <v>8027</v>
      </c>
      <c r="C90" s="255" t="s">
        <v>166</v>
      </c>
      <c r="D90" s="279">
        <v>8</v>
      </c>
      <c r="E90" s="277" t="s">
        <v>247</v>
      </c>
      <c r="F90" s="251" t="s">
        <v>167</v>
      </c>
      <c r="G90" s="251" t="s">
        <v>25</v>
      </c>
      <c r="H90" s="251" t="s">
        <v>168</v>
      </c>
      <c r="I90" s="316">
        <v>5</v>
      </c>
      <c r="J90" s="316">
        <v>2</v>
      </c>
      <c r="K90" s="316">
        <v>10</v>
      </c>
      <c r="L90" s="316">
        <v>4</v>
      </c>
      <c r="M90" s="316">
        <v>20</v>
      </c>
      <c r="N90" s="314">
        <f t="shared" si="3"/>
        <v>41</v>
      </c>
      <c r="O90" s="350"/>
      <c r="P90" s="252"/>
      <c r="Q90" s="252"/>
      <c r="R90" s="252"/>
      <c r="S90" s="252"/>
      <c r="T90" s="252"/>
      <c r="U90" s="252"/>
      <c r="V90" s="252"/>
      <c r="W90" s="252"/>
      <c r="X90" s="252"/>
      <c r="Y90" s="252"/>
      <c r="Z90" s="252"/>
      <c r="AA90" s="252"/>
      <c r="AB90" s="252"/>
      <c r="AC90" s="252"/>
      <c r="AD90" s="252"/>
      <c r="AE90" s="252"/>
      <c r="AF90" s="252"/>
      <c r="AG90" s="252"/>
      <c r="AH90" s="252"/>
      <c r="AI90" s="252"/>
      <c r="AJ90" s="252"/>
      <c r="AK90" s="252"/>
      <c r="AL90" s="252"/>
      <c r="AM90" s="252"/>
      <c r="AN90" s="252"/>
      <c r="AO90" s="252"/>
      <c r="AP90" s="252"/>
      <c r="AQ90" s="252"/>
      <c r="AR90" s="252"/>
      <c r="AS90" s="252"/>
      <c r="AT90" s="252"/>
      <c r="AU90" s="252"/>
      <c r="AV90" s="252"/>
      <c r="AW90" s="252"/>
      <c r="AX90" s="252"/>
      <c r="AY90" s="252"/>
      <c r="AZ90" s="252"/>
      <c r="BA90" s="252"/>
      <c r="BB90" s="252"/>
      <c r="BC90" s="252"/>
      <c r="BD90" s="252"/>
      <c r="BE90" s="252"/>
      <c r="BF90" s="252"/>
      <c r="BG90" s="252"/>
      <c r="BH90" s="252"/>
      <c r="BI90" s="252"/>
      <c r="BJ90" s="252"/>
      <c r="BK90" s="252"/>
      <c r="BL90" s="252"/>
      <c r="BM90" s="252"/>
      <c r="BN90" s="252"/>
      <c r="BO90" s="252"/>
      <c r="BP90" s="252"/>
      <c r="BQ90" s="252"/>
      <c r="BR90" s="252"/>
      <c r="BS90" s="252"/>
      <c r="BT90" s="252"/>
      <c r="BU90" s="252"/>
      <c r="BV90" s="252"/>
      <c r="BW90" s="252"/>
      <c r="BX90" s="252"/>
      <c r="BY90" s="252"/>
      <c r="BZ90" s="252"/>
      <c r="CA90" s="252"/>
      <c r="CB90" s="252"/>
      <c r="CC90" s="252"/>
      <c r="CD90" s="252"/>
      <c r="CE90" s="252"/>
      <c r="CF90" s="252"/>
      <c r="CG90" s="252"/>
      <c r="CH90" s="252"/>
      <c r="CI90" s="252"/>
      <c r="CJ90" s="252"/>
      <c r="CK90" s="252"/>
      <c r="CL90" s="252"/>
      <c r="CM90" s="252"/>
      <c r="CN90" s="252"/>
      <c r="CO90" s="252"/>
      <c r="CP90" s="252"/>
      <c r="CQ90" s="252"/>
      <c r="CR90" s="252"/>
      <c r="CS90" s="252"/>
      <c r="CT90" s="252"/>
      <c r="CU90" s="252"/>
      <c r="CV90" s="252"/>
      <c r="CW90" s="252"/>
    </row>
    <row r="91" spans="1:101" s="165" customFormat="1" ht="17.25" customHeight="1" x14ac:dyDescent="0.3">
      <c r="A91" s="276">
        <v>77</v>
      </c>
      <c r="B91" s="276">
        <v>8084</v>
      </c>
      <c r="C91" s="286" t="s">
        <v>160</v>
      </c>
      <c r="D91" s="287">
        <v>8</v>
      </c>
      <c r="E91" s="277" t="s">
        <v>247</v>
      </c>
      <c r="F91" s="285" t="s">
        <v>327</v>
      </c>
      <c r="G91" s="251" t="s">
        <v>324</v>
      </c>
      <c r="H91" s="285" t="s">
        <v>869</v>
      </c>
      <c r="I91" s="321">
        <v>20</v>
      </c>
      <c r="J91" s="321">
        <v>0</v>
      </c>
      <c r="K91" s="321">
        <v>11</v>
      </c>
      <c r="L91" s="321">
        <v>0</v>
      </c>
      <c r="M91" s="321">
        <v>10</v>
      </c>
      <c r="N91" s="314">
        <f t="shared" si="3"/>
        <v>41</v>
      </c>
      <c r="O91" s="350"/>
      <c r="P91" s="252"/>
      <c r="Q91" s="252"/>
      <c r="R91" s="252"/>
      <c r="S91" s="252"/>
      <c r="T91" s="252"/>
      <c r="U91" s="252"/>
      <c r="V91" s="252"/>
      <c r="W91" s="252"/>
      <c r="X91" s="252"/>
      <c r="Y91" s="252"/>
      <c r="Z91" s="252"/>
      <c r="AA91" s="252"/>
      <c r="AB91" s="252"/>
      <c r="AC91" s="252"/>
      <c r="AD91" s="252"/>
      <c r="AE91" s="252"/>
      <c r="AF91" s="252"/>
      <c r="AG91" s="252"/>
      <c r="AH91" s="252"/>
      <c r="AI91" s="252"/>
      <c r="AJ91" s="252"/>
      <c r="AK91" s="252"/>
      <c r="AL91" s="252"/>
      <c r="AM91" s="252"/>
      <c r="AN91" s="252"/>
      <c r="AO91" s="252"/>
      <c r="AP91" s="252"/>
      <c r="AQ91" s="252"/>
      <c r="AR91" s="252"/>
      <c r="AS91" s="252"/>
      <c r="AT91" s="252"/>
      <c r="AU91" s="252"/>
      <c r="AV91" s="252"/>
      <c r="AW91" s="252"/>
      <c r="AX91" s="252"/>
      <c r="AY91" s="252"/>
      <c r="AZ91" s="252"/>
      <c r="BA91" s="252"/>
      <c r="BB91" s="252"/>
      <c r="BC91" s="252"/>
      <c r="BD91" s="252"/>
      <c r="BE91" s="252"/>
      <c r="BF91" s="252"/>
      <c r="BG91" s="252"/>
      <c r="BH91" s="252"/>
      <c r="BI91" s="252"/>
      <c r="BJ91" s="252"/>
      <c r="BK91" s="252"/>
      <c r="BL91" s="252"/>
      <c r="BM91" s="252"/>
      <c r="BN91" s="252"/>
      <c r="BO91" s="252"/>
      <c r="BP91" s="252"/>
      <c r="BQ91" s="252"/>
      <c r="BR91" s="252"/>
      <c r="BS91" s="252"/>
      <c r="BT91" s="252"/>
      <c r="BU91" s="252"/>
      <c r="BV91" s="252"/>
      <c r="BW91" s="252"/>
      <c r="BX91" s="252"/>
      <c r="BY91" s="252"/>
      <c r="BZ91" s="252"/>
      <c r="CA91" s="252"/>
      <c r="CB91" s="252"/>
      <c r="CC91" s="252"/>
      <c r="CD91" s="252"/>
      <c r="CE91" s="252"/>
      <c r="CF91" s="252"/>
      <c r="CG91" s="252"/>
      <c r="CH91" s="252"/>
      <c r="CI91" s="252"/>
      <c r="CJ91" s="252"/>
      <c r="CK91" s="252"/>
      <c r="CL91" s="252"/>
      <c r="CM91" s="252"/>
      <c r="CN91" s="252"/>
      <c r="CO91" s="252"/>
      <c r="CP91" s="252"/>
      <c r="CQ91" s="252"/>
      <c r="CR91" s="252"/>
      <c r="CS91" s="252"/>
      <c r="CT91" s="252"/>
      <c r="CU91" s="252"/>
      <c r="CV91" s="252"/>
      <c r="CW91" s="252"/>
    </row>
    <row r="92" spans="1:101" s="165" customFormat="1" ht="17.25" customHeight="1" x14ac:dyDescent="0.3">
      <c r="A92" s="276">
        <v>78</v>
      </c>
      <c r="B92" s="276">
        <v>8129</v>
      </c>
      <c r="C92" s="297" t="s">
        <v>898</v>
      </c>
      <c r="D92" s="292">
        <v>8</v>
      </c>
      <c r="E92" s="288" t="s">
        <v>247</v>
      </c>
      <c r="F92" s="283" t="s">
        <v>940</v>
      </c>
      <c r="G92" s="327" t="s">
        <v>331</v>
      </c>
      <c r="H92" s="297" t="s">
        <v>85</v>
      </c>
      <c r="I92" s="316">
        <v>20</v>
      </c>
      <c r="J92" s="316">
        <v>0</v>
      </c>
      <c r="K92" s="316">
        <v>11</v>
      </c>
      <c r="L92" s="316">
        <v>0</v>
      </c>
      <c r="M92" s="316">
        <v>10</v>
      </c>
      <c r="N92" s="314">
        <f t="shared" si="3"/>
        <v>41</v>
      </c>
      <c r="O92" s="350"/>
      <c r="P92" s="252"/>
      <c r="Q92" s="252"/>
      <c r="R92" s="252"/>
      <c r="S92" s="252"/>
      <c r="T92" s="252"/>
      <c r="U92" s="252"/>
      <c r="V92" s="252"/>
      <c r="W92" s="252"/>
      <c r="X92" s="252"/>
      <c r="Y92" s="252"/>
      <c r="Z92" s="252"/>
      <c r="AA92" s="252"/>
      <c r="AB92" s="252"/>
      <c r="AC92" s="252"/>
      <c r="AD92" s="252"/>
      <c r="AE92" s="252"/>
      <c r="AF92" s="252"/>
      <c r="AG92" s="252"/>
      <c r="AH92" s="252"/>
      <c r="AI92" s="252"/>
      <c r="AJ92" s="252"/>
      <c r="AK92" s="252"/>
      <c r="AL92" s="252"/>
      <c r="AM92" s="252"/>
      <c r="AN92" s="252"/>
      <c r="AO92" s="252"/>
      <c r="AP92" s="252"/>
      <c r="AQ92" s="252"/>
      <c r="AR92" s="252"/>
      <c r="AS92" s="252"/>
      <c r="AT92" s="252"/>
      <c r="AU92" s="252"/>
      <c r="AV92" s="252"/>
      <c r="AW92" s="252"/>
      <c r="AX92" s="252"/>
      <c r="AY92" s="252"/>
      <c r="AZ92" s="252"/>
      <c r="BA92" s="252"/>
      <c r="BB92" s="252"/>
      <c r="BC92" s="252"/>
      <c r="BD92" s="252"/>
      <c r="BE92" s="252"/>
      <c r="BF92" s="252"/>
      <c r="BG92" s="252"/>
      <c r="BH92" s="252"/>
      <c r="BI92" s="252"/>
      <c r="BJ92" s="252"/>
      <c r="BK92" s="252"/>
      <c r="BL92" s="252"/>
      <c r="BM92" s="252"/>
      <c r="BN92" s="252"/>
      <c r="BO92" s="252"/>
      <c r="BP92" s="252"/>
      <c r="BQ92" s="252"/>
      <c r="BR92" s="252"/>
      <c r="BS92" s="252"/>
      <c r="BT92" s="252"/>
      <c r="BU92" s="252"/>
      <c r="BV92" s="252"/>
      <c r="BW92" s="252"/>
      <c r="BX92" s="252"/>
      <c r="BY92" s="252"/>
      <c r="BZ92" s="252"/>
      <c r="CA92" s="252"/>
      <c r="CB92" s="252"/>
      <c r="CC92" s="252"/>
      <c r="CD92" s="252"/>
      <c r="CE92" s="252"/>
      <c r="CF92" s="252"/>
      <c r="CG92" s="252"/>
      <c r="CH92" s="252"/>
      <c r="CI92" s="252"/>
      <c r="CJ92" s="252"/>
      <c r="CK92" s="252"/>
      <c r="CL92" s="252"/>
      <c r="CM92" s="252"/>
      <c r="CN92" s="252"/>
      <c r="CO92" s="252"/>
      <c r="CP92" s="252"/>
      <c r="CQ92" s="252"/>
      <c r="CR92" s="252"/>
      <c r="CS92" s="252"/>
      <c r="CT92" s="252"/>
      <c r="CU92" s="252"/>
      <c r="CV92" s="252"/>
      <c r="CW92" s="252"/>
    </row>
    <row r="93" spans="1:101" s="165" customFormat="1" ht="17.25" customHeight="1" x14ac:dyDescent="0.3">
      <c r="A93" s="276">
        <v>79</v>
      </c>
      <c r="B93" s="276">
        <v>8131</v>
      </c>
      <c r="C93" s="324" t="s">
        <v>971</v>
      </c>
      <c r="D93" s="293">
        <v>8</v>
      </c>
      <c r="E93" s="289" t="s">
        <v>247</v>
      </c>
      <c r="F93" s="289" t="s">
        <v>327</v>
      </c>
      <c r="G93" s="325" t="s">
        <v>324</v>
      </c>
      <c r="H93" s="328" t="s">
        <v>328</v>
      </c>
      <c r="I93" s="323">
        <v>20</v>
      </c>
      <c r="J93" s="323">
        <v>4</v>
      </c>
      <c r="K93" s="323">
        <v>7</v>
      </c>
      <c r="L93" s="323">
        <v>0</v>
      </c>
      <c r="M93" s="323">
        <v>10</v>
      </c>
      <c r="N93" s="314">
        <f t="shared" si="3"/>
        <v>41</v>
      </c>
      <c r="O93" s="350"/>
      <c r="P93" s="252"/>
      <c r="Q93" s="252"/>
      <c r="R93" s="252"/>
      <c r="S93" s="252"/>
      <c r="T93" s="252"/>
      <c r="U93" s="252"/>
      <c r="V93" s="252"/>
      <c r="W93" s="252"/>
      <c r="X93" s="252"/>
      <c r="Y93" s="252"/>
      <c r="Z93" s="252"/>
      <c r="AA93" s="252"/>
      <c r="AB93" s="252"/>
      <c r="AC93" s="252"/>
      <c r="AD93" s="252"/>
      <c r="AE93" s="252"/>
      <c r="AF93" s="252"/>
      <c r="AG93" s="252"/>
      <c r="AH93" s="252"/>
      <c r="AI93" s="252"/>
      <c r="AJ93" s="252"/>
      <c r="AK93" s="252"/>
      <c r="AL93" s="252"/>
      <c r="AM93" s="252"/>
      <c r="AN93" s="252"/>
      <c r="AO93" s="252"/>
      <c r="AP93" s="252"/>
      <c r="AQ93" s="252"/>
      <c r="AR93" s="252"/>
      <c r="AS93" s="252"/>
      <c r="AT93" s="252"/>
      <c r="AU93" s="252"/>
      <c r="AV93" s="252"/>
      <c r="AW93" s="252"/>
      <c r="AX93" s="252"/>
      <c r="AY93" s="252"/>
      <c r="AZ93" s="252"/>
      <c r="BA93" s="252"/>
      <c r="BB93" s="252"/>
      <c r="BC93" s="252"/>
      <c r="BD93" s="252"/>
      <c r="BE93" s="252"/>
      <c r="BF93" s="252"/>
      <c r="BG93" s="252"/>
      <c r="BH93" s="252"/>
      <c r="BI93" s="252"/>
      <c r="BJ93" s="252"/>
      <c r="BK93" s="252"/>
      <c r="BL93" s="252"/>
      <c r="BM93" s="252"/>
      <c r="BN93" s="252"/>
      <c r="BO93" s="252"/>
      <c r="BP93" s="252"/>
      <c r="BQ93" s="252"/>
      <c r="BR93" s="252"/>
      <c r="BS93" s="252"/>
      <c r="BT93" s="252"/>
      <c r="BU93" s="252"/>
      <c r="BV93" s="252"/>
      <c r="BW93" s="252"/>
      <c r="BX93" s="252"/>
      <c r="BY93" s="252"/>
      <c r="BZ93" s="252"/>
      <c r="CA93" s="252"/>
      <c r="CB93" s="252"/>
      <c r="CC93" s="252"/>
      <c r="CD93" s="252"/>
      <c r="CE93" s="252"/>
      <c r="CF93" s="252"/>
      <c r="CG93" s="252"/>
      <c r="CH93" s="252"/>
      <c r="CI93" s="252"/>
      <c r="CJ93" s="252"/>
      <c r="CK93" s="252"/>
      <c r="CL93" s="252"/>
      <c r="CM93" s="252"/>
      <c r="CN93" s="252"/>
      <c r="CO93" s="252"/>
      <c r="CP93" s="252"/>
      <c r="CQ93" s="252"/>
      <c r="CR93" s="252"/>
      <c r="CS93" s="252"/>
      <c r="CT93" s="252"/>
      <c r="CU93" s="252"/>
      <c r="CV93" s="252"/>
      <c r="CW93" s="252"/>
    </row>
    <row r="94" spans="1:101" s="165" customFormat="1" ht="17.25" customHeight="1" x14ac:dyDescent="0.3">
      <c r="A94" s="276">
        <v>80</v>
      </c>
      <c r="B94" s="276">
        <v>8013</v>
      </c>
      <c r="C94" s="275" t="s">
        <v>201</v>
      </c>
      <c r="D94" s="279">
        <v>8</v>
      </c>
      <c r="E94" s="277" t="s">
        <v>247</v>
      </c>
      <c r="F94" s="282" t="s">
        <v>129</v>
      </c>
      <c r="G94" s="251" t="s">
        <v>257</v>
      </c>
      <c r="H94" s="282" t="s">
        <v>130</v>
      </c>
      <c r="I94" s="315">
        <v>20</v>
      </c>
      <c r="J94" s="315">
        <v>0</v>
      </c>
      <c r="K94" s="315">
        <v>8</v>
      </c>
      <c r="L94" s="315">
        <v>2</v>
      </c>
      <c r="M94" s="315">
        <v>10</v>
      </c>
      <c r="N94" s="314">
        <f t="shared" si="3"/>
        <v>40</v>
      </c>
      <c r="O94" s="350"/>
      <c r="P94" s="252"/>
      <c r="Q94" s="252"/>
      <c r="R94" s="252"/>
      <c r="S94" s="252"/>
      <c r="T94" s="252"/>
      <c r="U94" s="252"/>
      <c r="V94" s="252"/>
      <c r="W94" s="252"/>
      <c r="X94" s="252"/>
      <c r="Y94" s="252"/>
      <c r="Z94" s="252"/>
      <c r="AA94" s="252"/>
      <c r="AB94" s="252"/>
      <c r="AC94" s="252"/>
      <c r="AD94" s="252"/>
      <c r="AE94" s="252"/>
      <c r="AF94" s="252"/>
      <c r="AG94" s="252"/>
      <c r="AH94" s="252"/>
      <c r="AI94" s="252"/>
      <c r="AJ94" s="252"/>
      <c r="AK94" s="252"/>
      <c r="AL94" s="252"/>
      <c r="AM94" s="252"/>
      <c r="AN94" s="252"/>
      <c r="AO94" s="252"/>
      <c r="AP94" s="252"/>
      <c r="AQ94" s="252"/>
      <c r="AR94" s="252"/>
      <c r="AS94" s="252"/>
      <c r="AT94" s="252"/>
      <c r="AU94" s="252"/>
      <c r="AV94" s="252"/>
      <c r="AW94" s="252"/>
      <c r="AX94" s="252"/>
      <c r="AY94" s="252"/>
      <c r="AZ94" s="252"/>
      <c r="BA94" s="252"/>
      <c r="BB94" s="252"/>
      <c r="BC94" s="252"/>
      <c r="BD94" s="252"/>
      <c r="BE94" s="252"/>
      <c r="BF94" s="252"/>
      <c r="BG94" s="252"/>
      <c r="BH94" s="252"/>
      <c r="BI94" s="252"/>
      <c r="BJ94" s="252"/>
      <c r="BK94" s="252"/>
      <c r="BL94" s="252"/>
      <c r="BM94" s="252"/>
      <c r="BN94" s="252"/>
      <c r="BO94" s="252"/>
      <c r="BP94" s="252"/>
      <c r="BQ94" s="252"/>
      <c r="BR94" s="252"/>
      <c r="BS94" s="252"/>
      <c r="BT94" s="252"/>
      <c r="BU94" s="252"/>
      <c r="BV94" s="252"/>
      <c r="BW94" s="252"/>
      <c r="BX94" s="252"/>
      <c r="BY94" s="252"/>
      <c r="BZ94" s="252"/>
      <c r="CA94" s="252"/>
      <c r="CB94" s="252"/>
      <c r="CC94" s="252"/>
      <c r="CD94" s="252"/>
      <c r="CE94" s="252"/>
      <c r="CF94" s="252"/>
      <c r="CG94" s="252"/>
      <c r="CH94" s="252"/>
      <c r="CI94" s="252"/>
      <c r="CJ94" s="252"/>
      <c r="CK94" s="252"/>
      <c r="CL94" s="252"/>
      <c r="CM94" s="252"/>
      <c r="CN94" s="252"/>
      <c r="CO94" s="252"/>
      <c r="CP94" s="252"/>
      <c r="CQ94" s="252"/>
      <c r="CR94" s="252"/>
      <c r="CS94" s="252"/>
      <c r="CT94" s="252"/>
      <c r="CU94" s="252"/>
      <c r="CV94" s="252"/>
      <c r="CW94" s="252"/>
    </row>
    <row r="95" spans="1:101" s="165" customFormat="1" ht="17.25" customHeight="1" x14ac:dyDescent="0.3">
      <c r="A95" s="276">
        <v>81</v>
      </c>
      <c r="B95" s="276">
        <v>8041</v>
      </c>
      <c r="C95" s="324" t="s">
        <v>107</v>
      </c>
      <c r="D95" s="293">
        <v>8</v>
      </c>
      <c r="E95" s="289" t="s">
        <v>247</v>
      </c>
      <c r="F95" s="289" t="s">
        <v>380</v>
      </c>
      <c r="G95" s="325" t="s">
        <v>331</v>
      </c>
      <c r="H95" s="325" t="s">
        <v>108</v>
      </c>
      <c r="I95" s="320">
        <v>20</v>
      </c>
      <c r="J95" s="320">
        <v>10</v>
      </c>
      <c r="K95" s="320">
        <v>0</v>
      </c>
      <c r="L95" s="320">
        <v>0</v>
      </c>
      <c r="M95" s="320">
        <v>10</v>
      </c>
      <c r="N95" s="314">
        <f t="shared" si="3"/>
        <v>40</v>
      </c>
      <c r="O95" s="296"/>
      <c r="P95" s="252"/>
      <c r="Q95" s="252"/>
      <c r="R95" s="252"/>
      <c r="S95" s="252"/>
      <c r="T95" s="252"/>
      <c r="U95" s="252"/>
      <c r="V95" s="252"/>
      <c r="W95" s="252"/>
      <c r="X95" s="252"/>
      <c r="Y95" s="252"/>
      <c r="Z95" s="252"/>
      <c r="AA95" s="252"/>
      <c r="AB95" s="252"/>
      <c r="AC95" s="252"/>
      <c r="AD95" s="252"/>
      <c r="AE95" s="252"/>
      <c r="AF95" s="252"/>
      <c r="AG95" s="252"/>
      <c r="AH95" s="252"/>
      <c r="AI95" s="252"/>
      <c r="AJ95" s="252"/>
      <c r="AK95" s="252"/>
      <c r="AL95" s="252"/>
      <c r="AM95" s="252"/>
      <c r="AN95" s="252"/>
      <c r="AO95" s="252"/>
      <c r="AP95" s="252"/>
      <c r="AQ95" s="252"/>
      <c r="AR95" s="252"/>
      <c r="AS95" s="252"/>
      <c r="AT95" s="252"/>
      <c r="AU95" s="252"/>
      <c r="AV95" s="252"/>
      <c r="AW95" s="252"/>
      <c r="AX95" s="252"/>
      <c r="AY95" s="252"/>
      <c r="AZ95" s="252"/>
      <c r="BA95" s="252"/>
      <c r="BB95" s="252"/>
      <c r="BC95" s="252"/>
      <c r="BD95" s="252"/>
      <c r="BE95" s="252"/>
      <c r="BF95" s="252"/>
      <c r="BG95" s="252"/>
      <c r="BH95" s="252"/>
      <c r="BI95" s="252"/>
      <c r="BJ95" s="252"/>
      <c r="BK95" s="252"/>
      <c r="BL95" s="252"/>
      <c r="BM95" s="252"/>
      <c r="BN95" s="252"/>
      <c r="BO95" s="252"/>
      <c r="BP95" s="252"/>
      <c r="BQ95" s="252"/>
      <c r="BR95" s="252"/>
      <c r="BS95" s="252"/>
      <c r="BT95" s="252"/>
      <c r="BU95" s="252"/>
      <c r="BV95" s="252"/>
      <c r="BW95" s="252"/>
      <c r="BX95" s="252"/>
      <c r="BY95" s="252"/>
      <c r="BZ95" s="252"/>
      <c r="CA95" s="252"/>
      <c r="CB95" s="252"/>
      <c r="CC95" s="252"/>
      <c r="CD95" s="252"/>
      <c r="CE95" s="252"/>
      <c r="CF95" s="252"/>
      <c r="CG95" s="252"/>
      <c r="CH95" s="252"/>
      <c r="CI95" s="252"/>
      <c r="CJ95" s="252"/>
      <c r="CK95" s="252"/>
      <c r="CL95" s="252"/>
      <c r="CM95" s="252"/>
      <c r="CN95" s="252"/>
      <c r="CO95" s="252"/>
      <c r="CP95" s="252"/>
      <c r="CQ95" s="252"/>
      <c r="CR95" s="252"/>
      <c r="CS95" s="252"/>
      <c r="CT95" s="252"/>
      <c r="CU95" s="252"/>
      <c r="CV95" s="252"/>
      <c r="CW95" s="252"/>
    </row>
    <row r="96" spans="1:101" s="165" customFormat="1" ht="17.25" customHeight="1" x14ac:dyDescent="0.3">
      <c r="A96" s="276">
        <v>82</v>
      </c>
      <c r="B96" s="276">
        <v>8098</v>
      </c>
      <c r="C96" s="297" t="s">
        <v>893</v>
      </c>
      <c r="D96" s="292">
        <v>8</v>
      </c>
      <c r="E96" s="288" t="s">
        <v>247</v>
      </c>
      <c r="F96" s="297" t="s">
        <v>95</v>
      </c>
      <c r="G96" s="327" t="s">
        <v>257</v>
      </c>
      <c r="H96" s="297" t="s">
        <v>96</v>
      </c>
      <c r="I96" s="316">
        <v>19</v>
      </c>
      <c r="J96" s="316">
        <v>0</v>
      </c>
      <c r="K96" s="316">
        <v>10</v>
      </c>
      <c r="L96" s="316">
        <v>1</v>
      </c>
      <c r="M96" s="316">
        <v>10</v>
      </c>
      <c r="N96" s="314">
        <f t="shared" si="3"/>
        <v>40</v>
      </c>
      <c r="O96" s="350"/>
      <c r="P96" s="252"/>
      <c r="Q96" s="252"/>
      <c r="R96" s="252"/>
      <c r="S96" s="252"/>
      <c r="T96" s="252"/>
      <c r="U96" s="252"/>
      <c r="V96" s="252"/>
      <c r="W96" s="252"/>
      <c r="X96" s="252"/>
      <c r="Y96" s="252"/>
      <c r="Z96" s="252"/>
      <c r="AA96" s="252"/>
      <c r="AB96" s="252"/>
      <c r="AC96" s="252"/>
      <c r="AD96" s="252"/>
      <c r="AE96" s="252"/>
      <c r="AF96" s="252"/>
      <c r="AG96" s="252"/>
      <c r="AH96" s="252"/>
      <c r="AI96" s="252"/>
      <c r="AJ96" s="252"/>
      <c r="AK96" s="252"/>
      <c r="AL96" s="252"/>
      <c r="AM96" s="252"/>
      <c r="AN96" s="252"/>
      <c r="AO96" s="252"/>
      <c r="AP96" s="252"/>
      <c r="AQ96" s="252"/>
      <c r="AR96" s="252"/>
      <c r="AS96" s="252"/>
      <c r="AT96" s="252"/>
      <c r="AU96" s="252"/>
      <c r="AV96" s="252"/>
      <c r="AW96" s="252"/>
      <c r="AX96" s="252"/>
      <c r="AY96" s="252"/>
      <c r="AZ96" s="252"/>
      <c r="BA96" s="252"/>
      <c r="BB96" s="252"/>
      <c r="BC96" s="252"/>
      <c r="BD96" s="252"/>
      <c r="BE96" s="252"/>
      <c r="BF96" s="252"/>
      <c r="BG96" s="252"/>
      <c r="BH96" s="252"/>
      <c r="BI96" s="252"/>
      <c r="BJ96" s="252"/>
      <c r="BK96" s="252"/>
      <c r="BL96" s="252"/>
      <c r="BM96" s="252"/>
      <c r="BN96" s="252"/>
      <c r="BO96" s="252"/>
      <c r="BP96" s="252"/>
      <c r="BQ96" s="252"/>
      <c r="BR96" s="252"/>
      <c r="BS96" s="252"/>
      <c r="BT96" s="252"/>
      <c r="BU96" s="252"/>
      <c r="BV96" s="252"/>
      <c r="BW96" s="252"/>
      <c r="BX96" s="252"/>
      <c r="BY96" s="252"/>
      <c r="BZ96" s="252"/>
      <c r="CA96" s="252"/>
      <c r="CB96" s="252"/>
      <c r="CC96" s="252"/>
      <c r="CD96" s="252"/>
      <c r="CE96" s="252"/>
      <c r="CF96" s="252"/>
      <c r="CG96" s="252"/>
      <c r="CH96" s="252"/>
      <c r="CI96" s="252"/>
      <c r="CJ96" s="252"/>
      <c r="CK96" s="252"/>
      <c r="CL96" s="252"/>
      <c r="CM96" s="252"/>
      <c r="CN96" s="252"/>
      <c r="CO96" s="252"/>
      <c r="CP96" s="252"/>
      <c r="CQ96" s="252"/>
      <c r="CR96" s="252"/>
      <c r="CS96" s="252"/>
      <c r="CT96" s="252"/>
      <c r="CU96" s="252"/>
      <c r="CV96" s="252"/>
      <c r="CW96" s="252"/>
    </row>
    <row r="97" spans="1:101" s="165" customFormat="1" ht="17.25" customHeight="1" x14ac:dyDescent="0.3">
      <c r="A97" s="276">
        <v>83</v>
      </c>
      <c r="B97" s="276">
        <v>8025</v>
      </c>
      <c r="C97" s="255" t="s">
        <v>892</v>
      </c>
      <c r="D97" s="287">
        <v>8</v>
      </c>
      <c r="E97" s="277" t="s">
        <v>247</v>
      </c>
      <c r="F97" s="251" t="s">
        <v>340</v>
      </c>
      <c r="G97" s="251" t="s">
        <v>334</v>
      </c>
      <c r="H97" s="251" t="s">
        <v>341</v>
      </c>
      <c r="I97" s="316">
        <v>5</v>
      </c>
      <c r="J97" s="316">
        <v>0</v>
      </c>
      <c r="K97" s="316">
        <v>11</v>
      </c>
      <c r="L97" s="316">
        <v>4</v>
      </c>
      <c r="M97" s="316">
        <v>19</v>
      </c>
      <c r="N97" s="314">
        <f t="shared" si="3"/>
        <v>39</v>
      </c>
      <c r="O97" s="351"/>
      <c r="P97" s="252"/>
      <c r="Q97" s="252"/>
      <c r="R97" s="252"/>
      <c r="S97" s="252"/>
      <c r="T97" s="252"/>
      <c r="U97" s="252"/>
      <c r="V97" s="252"/>
      <c r="W97" s="252"/>
      <c r="X97" s="252"/>
      <c r="Y97" s="252"/>
      <c r="Z97" s="252"/>
      <c r="AA97" s="252"/>
      <c r="AB97" s="252"/>
      <c r="AC97" s="252"/>
      <c r="AD97" s="252"/>
      <c r="AE97" s="252"/>
      <c r="AF97" s="252"/>
      <c r="AG97" s="252"/>
      <c r="AH97" s="252"/>
      <c r="AI97" s="252"/>
      <c r="AJ97" s="252"/>
      <c r="AK97" s="252"/>
      <c r="AL97" s="252"/>
      <c r="AM97" s="252"/>
      <c r="AN97" s="252"/>
      <c r="AO97" s="252"/>
      <c r="AP97" s="252"/>
      <c r="AQ97" s="252"/>
      <c r="AR97" s="252"/>
      <c r="AS97" s="252"/>
      <c r="AT97" s="252"/>
      <c r="AU97" s="252"/>
      <c r="AV97" s="252"/>
      <c r="AW97" s="252"/>
      <c r="AX97" s="252"/>
      <c r="AY97" s="252"/>
      <c r="AZ97" s="252"/>
      <c r="BA97" s="252"/>
      <c r="BB97" s="252"/>
      <c r="BC97" s="252"/>
      <c r="BD97" s="252"/>
      <c r="BE97" s="252"/>
      <c r="BF97" s="252"/>
      <c r="BG97" s="252"/>
      <c r="BH97" s="252"/>
      <c r="BI97" s="252"/>
      <c r="BJ97" s="252"/>
      <c r="BK97" s="252"/>
      <c r="BL97" s="252"/>
      <c r="BM97" s="252"/>
      <c r="BN97" s="252"/>
      <c r="BO97" s="252"/>
      <c r="BP97" s="252"/>
      <c r="BQ97" s="252"/>
      <c r="BR97" s="252"/>
      <c r="BS97" s="252"/>
      <c r="BT97" s="252"/>
      <c r="BU97" s="252"/>
      <c r="BV97" s="252"/>
      <c r="BW97" s="252"/>
      <c r="BX97" s="252"/>
      <c r="BY97" s="252"/>
      <c r="BZ97" s="252"/>
      <c r="CA97" s="252"/>
      <c r="CB97" s="252"/>
      <c r="CC97" s="252"/>
      <c r="CD97" s="252"/>
      <c r="CE97" s="252"/>
      <c r="CF97" s="252"/>
      <c r="CG97" s="252"/>
      <c r="CH97" s="252"/>
      <c r="CI97" s="252"/>
      <c r="CJ97" s="252"/>
      <c r="CK97" s="252"/>
      <c r="CL97" s="252"/>
      <c r="CM97" s="252"/>
      <c r="CN97" s="252"/>
      <c r="CO97" s="252"/>
      <c r="CP97" s="252"/>
      <c r="CQ97" s="252"/>
      <c r="CR97" s="252"/>
      <c r="CS97" s="252"/>
      <c r="CT97" s="252"/>
      <c r="CU97" s="252"/>
      <c r="CV97" s="252"/>
      <c r="CW97" s="252"/>
    </row>
    <row r="98" spans="1:101" s="165" customFormat="1" ht="17.25" customHeight="1" x14ac:dyDescent="0.3">
      <c r="A98" s="276">
        <v>84</v>
      </c>
      <c r="B98" s="276">
        <v>8088</v>
      </c>
      <c r="C98" s="324" t="s">
        <v>905</v>
      </c>
      <c r="D98" s="293">
        <v>8</v>
      </c>
      <c r="E98" s="289" t="s">
        <v>247</v>
      </c>
      <c r="F98" s="289" t="s">
        <v>336</v>
      </c>
      <c r="G98" s="325" t="s">
        <v>334</v>
      </c>
      <c r="H98" s="325" t="s">
        <v>30</v>
      </c>
      <c r="I98" s="320">
        <v>20</v>
      </c>
      <c r="J98" s="320">
        <v>8</v>
      </c>
      <c r="K98" s="320">
        <v>6</v>
      </c>
      <c r="L98" s="320">
        <v>1</v>
      </c>
      <c r="M98" s="320">
        <v>4</v>
      </c>
      <c r="N98" s="314">
        <f t="shared" si="3"/>
        <v>39</v>
      </c>
      <c r="O98" s="350"/>
      <c r="P98" s="252"/>
      <c r="Q98" s="252"/>
      <c r="R98" s="252"/>
      <c r="S98" s="252"/>
      <c r="T98" s="252"/>
      <c r="U98" s="252"/>
      <c r="V98" s="252"/>
      <c r="W98" s="252"/>
      <c r="X98" s="252"/>
      <c r="Y98" s="252"/>
      <c r="Z98" s="252"/>
      <c r="AA98" s="252"/>
      <c r="AB98" s="252"/>
      <c r="AC98" s="252"/>
      <c r="AD98" s="252"/>
      <c r="AE98" s="252"/>
      <c r="AF98" s="252"/>
      <c r="AG98" s="252"/>
      <c r="AH98" s="252"/>
      <c r="AI98" s="252"/>
      <c r="AJ98" s="252"/>
      <c r="AK98" s="252"/>
      <c r="AL98" s="252"/>
      <c r="AM98" s="252"/>
      <c r="AN98" s="252"/>
      <c r="AO98" s="252"/>
      <c r="AP98" s="252"/>
      <c r="AQ98" s="252"/>
      <c r="AR98" s="252"/>
      <c r="AS98" s="252"/>
      <c r="AT98" s="252"/>
      <c r="AU98" s="252"/>
      <c r="AV98" s="252"/>
      <c r="AW98" s="252"/>
      <c r="AX98" s="252"/>
      <c r="AY98" s="252"/>
      <c r="AZ98" s="252"/>
      <c r="BA98" s="252"/>
      <c r="BB98" s="252"/>
      <c r="BC98" s="252"/>
      <c r="BD98" s="252"/>
      <c r="BE98" s="252"/>
      <c r="BF98" s="252"/>
      <c r="BG98" s="252"/>
      <c r="BH98" s="252"/>
      <c r="BI98" s="252"/>
      <c r="BJ98" s="252"/>
      <c r="BK98" s="252"/>
      <c r="BL98" s="252"/>
      <c r="BM98" s="252"/>
      <c r="BN98" s="252"/>
      <c r="BO98" s="252"/>
      <c r="BP98" s="252"/>
      <c r="BQ98" s="252"/>
      <c r="BR98" s="252"/>
      <c r="BS98" s="252"/>
      <c r="BT98" s="252"/>
      <c r="BU98" s="252"/>
      <c r="BV98" s="252"/>
      <c r="BW98" s="252"/>
      <c r="BX98" s="252"/>
      <c r="BY98" s="252"/>
      <c r="BZ98" s="252"/>
      <c r="CA98" s="252"/>
      <c r="CB98" s="252"/>
      <c r="CC98" s="252"/>
      <c r="CD98" s="252"/>
      <c r="CE98" s="252"/>
      <c r="CF98" s="252"/>
      <c r="CG98" s="252"/>
      <c r="CH98" s="252"/>
      <c r="CI98" s="252"/>
      <c r="CJ98" s="252"/>
      <c r="CK98" s="252"/>
      <c r="CL98" s="252"/>
      <c r="CM98" s="252"/>
      <c r="CN98" s="252"/>
      <c r="CO98" s="252"/>
      <c r="CP98" s="252"/>
      <c r="CQ98" s="252"/>
      <c r="CR98" s="252"/>
      <c r="CS98" s="252"/>
      <c r="CT98" s="252"/>
      <c r="CU98" s="252"/>
      <c r="CV98" s="252"/>
      <c r="CW98" s="252"/>
    </row>
    <row r="99" spans="1:101" s="165" customFormat="1" ht="17.25" customHeight="1" x14ac:dyDescent="0.3">
      <c r="A99" s="276">
        <v>85</v>
      </c>
      <c r="B99" s="276">
        <v>8064</v>
      </c>
      <c r="C99" s="275" t="s">
        <v>184</v>
      </c>
      <c r="D99" s="287">
        <v>8</v>
      </c>
      <c r="E99" s="277" t="s">
        <v>247</v>
      </c>
      <c r="F99" s="282" t="s">
        <v>149</v>
      </c>
      <c r="G99" s="251" t="s">
        <v>48</v>
      </c>
      <c r="H99" s="282" t="s">
        <v>150</v>
      </c>
      <c r="I99" s="315">
        <v>20</v>
      </c>
      <c r="J99" s="315">
        <v>0</v>
      </c>
      <c r="K99" s="315">
        <v>8</v>
      </c>
      <c r="L99" s="315">
        <v>0</v>
      </c>
      <c r="M99" s="315">
        <v>10</v>
      </c>
      <c r="N99" s="314">
        <f t="shared" si="3"/>
        <v>38</v>
      </c>
      <c r="O99" s="350"/>
      <c r="P99" s="252"/>
      <c r="Q99" s="252"/>
      <c r="R99" s="252"/>
      <c r="S99" s="252"/>
      <c r="T99" s="252"/>
      <c r="U99" s="252"/>
      <c r="V99" s="252"/>
      <c r="W99" s="252"/>
      <c r="X99" s="252"/>
      <c r="Y99" s="252"/>
      <c r="Z99" s="252"/>
      <c r="AA99" s="252"/>
      <c r="AB99" s="252"/>
      <c r="AC99" s="252"/>
      <c r="AD99" s="252"/>
      <c r="AE99" s="252"/>
      <c r="AF99" s="252"/>
      <c r="AG99" s="252"/>
      <c r="AH99" s="252"/>
      <c r="AI99" s="252"/>
      <c r="AJ99" s="252"/>
      <c r="AK99" s="252"/>
      <c r="AL99" s="252"/>
      <c r="AM99" s="252"/>
      <c r="AN99" s="252"/>
      <c r="AO99" s="252"/>
      <c r="AP99" s="252"/>
      <c r="AQ99" s="252"/>
      <c r="AR99" s="252"/>
      <c r="AS99" s="252"/>
      <c r="AT99" s="252"/>
      <c r="AU99" s="252"/>
      <c r="AV99" s="252"/>
      <c r="AW99" s="252"/>
      <c r="AX99" s="252"/>
      <c r="AY99" s="252"/>
      <c r="AZ99" s="252"/>
      <c r="BA99" s="252"/>
      <c r="BB99" s="252"/>
      <c r="BC99" s="252"/>
      <c r="BD99" s="252"/>
      <c r="BE99" s="252"/>
      <c r="BF99" s="252"/>
      <c r="BG99" s="252"/>
      <c r="BH99" s="252"/>
      <c r="BI99" s="252"/>
      <c r="BJ99" s="252"/>
      <c r="BK99" s="252"/>
      <c r="BL99" s="252"/>
      <c r="BM99" s="252"/>
      <c r="BN99" s="252"/>
      <c r="BO99" s="252"/>
      <c r="BP99" s="252"/>
      <c r="BQ99" s="252"/>
      <c r="BR99" s="252"/>
      <c r="BS99" s="252"/>
      <c r="BT99" s="252"/>
      <c r="BU99" s="252"/>
      <c r="BV99" s="252"/>
      <c r="BW99" s="252"/>
      <c r="BX99" s="252"/>
      <c r="BY99" s="252"/>
      <c r="BZ99" s="252"/>
      <c r="CA99" s="252"/>
      <c r="CB99" s="252"/>
      <c r="CC99" s="252"/>
      <c r="CD99" s="252"/>
      <c r="CE99" s="252"/>
      <c r="CF99" s="252"/>
      <c r="CG99" s="252"/>
      <c r="CH99" s="252"/>
      <c r="CI99" s="252"/>
      <c r="CJ99" s="252"/>
      <c r="CK99" s="252"/>
      <c r="CL99" s="252"/>
      <c r="CM99" s="252"/>
      <c r="CN99" s="252"/>
      <c r="CO99" s="252"/>
      <c r="CP99" s="252"/>
      <c r="CQ99" s="252"/>
      <c r="CR99" s="252"/>
      <c r="CS99" s="252"/>
      <c r="CT99" s="252"/>
      <c r="CU99" s="252"/>
      <c r="CV99" s="252"/>
      <c r="CW99" s="252"/>
    </row>
    <row r="100" spans="1:101" s="165" customFormat="1" ht="17.25" customHeight="1" x14ac:dyDescent="0.3">
      <c r="A100" s="276">
        <v>86</v>
      </c>
      <c r="B100" s="276">
        <v>8118</v>
      </c>
      <c r="C100" s="275" t="s">
        <v>880</v>
      </c>
      <c r="D100" s="287">
        <v>8</v>
      </c>
      <c r="E100" s="277" t="s">
        <v>247</v>
      </c>
      <c r="F100" s="282" t="s">
        <v>830</v>
      </c>
      <c r="G100" s="251" t="s">
        <v>324</v>
      </c>
      <c r="H100" s="282" t="s">
        <v>881</v>
      </c>
      <c r="I100" s="315">
        <v>10</v>
      </c>
      <c r="J100" s="315">
        <v>0</v>
      </c>
      <c r="K100" s="315">
        <v>8</v>
      </c>
      <c r="L100" s="315">
        <v>10</v>
      </c>
      <c r="M100" s="315">
        <v>10</v>
      </c>
      <c r="N100" s="314">
        <f t="shared" si="3"/>
        <v>38</v>
      </c>
      <c r="O100" s="350"/>
      <c r="P100" s="252"/>
      <c r="Q100" s="252"/>
      <c r="R100" s="252"/>
      <c r="S100" s="252"/>
      <c r="T100" s="252"/>
      <c r="U100" s="252"/>
      <c r="V100" s="252"/>
      <c r="W100" s="252"/>
      <c r="X100" s="252"/>
      <c r="Y100" s="252"/>
      <c r="Z100" s="252"/>
      <c r="AA100" s="252"/>
      <c r="AB100" s="252"/>
      <c r="AC100" s="252"/>
      <c r="AD100" s="252"/>
      <c r="AE100" s="252"/>
      <c r="AF100" s="252"/>
      <c r="AG100" s="252"/>
      <c r="AH100" s="252"/>
      <c r="AI100" s="252"/>
      <c r="AJ100" s="252"/>
      <c r="AK100" s="252"/>
      <c r="AL100" s="252"/>
      <c r="AM100" s="252"/>
      <c r="AN100" s="252"/>
      <c r="AO100" s="252"/>
      <c r="AP100" s="252"/>
      <c r="AQ100" s="252"/>
      <c r="AR100" s="252"/>
      <c r="AS100" s="252"/>
      <c r="AT100" s="252"/>
      <c r="AU100" s="252"/>
      <c r="AV100" s="252"/>
      <c r="AW100" s="252"/>
      <c r="AX100" s="252"/>
      <c r="AY100" s="252"/>
      <c r="AZ100" s="252"/>
      <c r="BA100" s="252"/>
      <c r="BB100" s="252"/>
      <c r="BC100" s="252"/>
      <c r="BD100" s="252"/>
      <c r="BE100" s="252"/>
      <c r="BF100" s="252"/>
      <c r="BG100" s="252"/>
      <c r="BH100" s="252"/>
      <c r="BI100" s="252"/>
      <c r="BJ100" s="252"/>
      <c r="BK100" s="252"/>
      <c r="BL100" s="252"/>
      <c r="BM100" s="252"/>
      <c r="BN100" s="252"/>
      <c r="BO100" s="252"/>
      <c r="BP100" s="252"/>
      <c r="BQ100" s="252"/>
      <c r="BR100" s="252"/>
      <c r="BS100" s="252"/>
      <c r="BT100" s="252"/>
      <c r="BU100" s="252"/>
      <c r="BV100" s="252"/>
      <c r="BW100" s="252"/>
      <c r="BX100" s="252"/>
      <c r="BY100" s="252"/>
      <c r="BZ100" s="252"/>
      <c r="CA100" s="252"/>
      <c r="CB100" s="252"/>
      <c r="CC100" s="252"/>
      <c r="CD100" s="252"/>
      <c r="CE100" s="252"/>
      <c r="CF100" s="252"/>
      <c r="CG100" s="252"/>
      <c r="CH100" s="252"/>
      <c r="CI100" s="252"/>
      <c r="CJ100" s="252"/>
      <c r="CK100" s="252"/>
      <c r="CL100" s="252"/>
      <c r="CM100" s="252"/>
      <c r="CN100" s="252"/>
      <c r="CO100" s="252"/>
      <c r="CP100" s="252"/>
      <c r="CQ100" s="252"/>
      <c r="CR100" s="252"/>
      <c r="CS100" s="252"/>
      <c r="CT100" s="252"/>
      <c r="CU100" s="252"/>
      <c r="CV100" s="252"/>
      <c r="CW100" s="252"/>
    </row>
    <row r="101" spans="1:101" s="165" customFormat="1" ht="17.25" customHeight="1" x14ac:dyDescent="0.3">
      <c r="A101" s="276">
        <v>87</v>
      </c>
      <c r="B101" s="276">
        <v>8033</v>
      </c>
      <c r="C101" s="324" t="s">
        <v>191</v>
      </c>
      <c r="D101" s="293">
        <v>8</v>
      </c>
      <c r="E101" s="289" t="s">
        <v>247</v>
      </c>
      <c r="F101" s="289" t="s">
        <v>118</v>
      </c>
      <c r="G101" s="325" t="s">
        <v>48</v>
      </c>
      <c r="H101" s="325" t="s">
        <v>288</v>
      </c>
      <c r="I101" s="320">
        <v>20</v>
      </c>
      <c r="J101" s="320">
        <v>0</v>
      </c>
      <c r="K101" s="320">
        <v>6</v>
      </c>
      <c r="L101" s="320">
        <v>0</v>
      </c>
      <c r="M101" s="320">
        <v>10</v>
      </c>
      <c r="N101" s="314">
        <f t="shared" si="3"/>
        <v>36</v>
      </c>
      <c r="O101" s="350"/>
      <c r="P101" s="252"/>
      <c r="Q101" s="252"/>
      <c r="R101" s="252"/>
      <c r="S101" s="252"/>
      <c r="T101" s="252"/>
      <c r="U101" s="252"/>
      <c r="V101" s="252"/>
      <c r="W101" s="252"/>
      <c r="X101" s="252"/>
      <c r="Y101" s="252"/>
      <c r="Z101" s="252"/>
      <c r="AA101" s="252"/>
      <c r="AB101" s="252"/>
      <c r="AC101" s="252"/>
      <c r="AD101" s="252"/>
      <c r="AE101" s="252"/>
      <c r="AF101" s="252"/>
      <c r="AG101" s="252"/>
      <c r="AH101" s="252"/>
      <c r="AI101" s="252"/>
      <c r="AJ101" s="252"/>
      <c r="AK101" s="252"/>
      <c r="AL101" s="252"/>
      <c r="AM101" s="252"/>
      <c r="AN101" s="252"/>
      <c r="AO101" s="252"/>
      <c r="AP101" s="252"/>
      <c r="AQ101" s="252"/>
      <c r="AR101" s="252"/>
      <c r="AS101" s="252"/>
      <c r="AT101" s="252"/>
      <c r="AU101" s="252"/>
      <c r="AV101" s="252"/>
      <c r="AW101" s="252"/>
      <c r="AX101" s="252"/>
      <c r="AY101" s="252"/>
      <c r="AZ101" s="252"/>
      <c r="BA101" s="252"/>
      <c r="BB101" s="252"/>
      <c r="BC101" s="252"/>
      <c r="BD101" s="252"/>
      <c r="BE101" s="252"/>
      <c r="BF101" s="252"/>
      <c r="BG101" s="252"/>
      <c r="BH101" s="252"/>
      <c r="BI101" s="252"/>
      <c r="BJ101" s="252"/>
      <c r="BK101" s="252"/>
      <c r="BL101" s="252"/>
      <c r="BM101" s="252"/>
      <c r="BN101" s="252"/>
      <c r="BO101" s="252"/>
      <c r="BP101" s="252"/>
      <c r="BQ101" s="252"/>
      <c r="BR101" s="252"/>
      <c r="BS101" s="252"/>
      <c r="BT101" s="252"/>
      <c r="BU101" s="252"/>
      <c r="BV101" s="252"/>
      <c r="BW101" s="252"/>
      <c r="BX101" s="252"/>
      <c r="BY101" s="252"/>
      <c r="BZ101" s="252"/>
      <c r="CA101" s="252"/>
      <c r="CB101" s="252"/>
      <c r="CC101" s="252"/>
      <c r="CD101" s="252"/>
      <c r="CE101" s="252"/>
      <c r="CF101" s="252"/>
      <c r="CG101" s="252"/>
      <c r="CH101" s="252"/>
      <c r="CI101" s="252"/>
      <c r="CJ101" s="252"/>
      <c r="CK101" s="252"/>
      <c r="CL101" s="252"/>
      <c r="CM101" s="252"/>
      <c r="CN101" s="252"/>
      <c r="CO101" s="252"/>
      <c r="CP101" s="252"/>
      <c r="CQ101" s="252"/>
      <c r="CR101" s="252"/>
      <c r="CS101" s="252"/>
      <c r="CT101" s="252"/>
      <c r="CU101" s="252"/>
      <c r="CV101" s="252"/>
      <c r="CW101" s="252"/>
    </row>
    <row r="102" spans="1:101" s="165" customFormat="1" ht="17.25" customHeight="1" x14ac:dyDescent="0.3">
      <c r="A102" s="276">
        <v>88</v>
      </c>
      <c r="B102" s="276">
        <v>8044</v>
      </c>
      <c r="C102" s="255" t="s">
        <v>157</v>
      </c>
      <c r="D102" s="287">
        <v>8</v>
      </c>
      <c r="E102" s="277" t="s">
        <v>247</v>
      </c>
      <c r="F102" s="251" t="s">
        <v>338</v>
      </c>
      <c r="G102" s="251" t="s">
        <v>334</v>
      </c>
      <c r="H102" s="251" t="s">
        <v>29</v>
      </c>
      <c r="I102" s="316">
        <v>18</v>
      </c>
      <c r="J102" s="316">
        <v>0</v>
      </c>
      <c r="K102" s="316">
        <v>6</v>
      </c>
      <c r="L102" s="316">
        <v>1</v>
      </c>
      <c r="M102" s="316">
        <v>10</v>
      </c>
      <c r="N102" s="314">
        <f t="shared" si="3"/>
        <v>35</v>
      </c>
      <c r="O102" s="350"/>
      <c r="P102" s="252"/>
      <c r="Q102" s="252"/>
      <c r="R102" s="252"/>
      <c r="S102" s="252"/>
      <c r="T102" s="252"/>
      <c r="U102" s="252"/>
      <c r="V102" s="252"/>
      <c r="W102" s="252"/>
      <c r="X102" s="252"/>
      <c r="Y102" s="252"/>
      <c r="Z102" s="252"/>
      <c r="AA102" s="252"/>
      <c r="AB102" s="252"/>
      <c r="AC102" s="252"/>
      <c r="AD102" s="252"/>
      <c r="AE102" s="252"/>
      <c r="AF102" s="252"/>
      <c r="AG102" s="252"/>
      <c r="AH102" s="252"/>
      <c r="AI102" s="252"/>
      <c r="AJ102" s="252"/>
      <c r="AK102" s="252"/>
      <c r="AL102" s="252"/>
      <c r="AM102" s="252"/>
      <c r="AN102" s="252"/>
      <c r="AO102" s="252"/>
      <c r="AP102" s="252"/>
      <c r="AQ102" s="252"/>
      <c r="AR102" s="252"/>
      <c r="AS102" s="252"/>
      <c r="AT102" s="252"/>
      <c r="AU102" s="252"/>
      <c r="AV102" s="252"/>
      <c r="AW102" s="252"/>
      <c r="AX102" s="252"/>
      <c r="AY102" s="252"/>
      <c r="AZ102" s="252"/>
      <c r="BA102" s="252"/>
      <c r="BB102" s="252"/>
      <c r="BC102" s="252"/>
      <c r="BD102" s="252"/>
      <c r="BE102" s="252"/>
      <c r="BF102" s="252"/>
      <c r="BG102" s="252"/>
      <c r="BH102" s="252"/>
      <c r="BI102" s="252"/>
      <c r="BJ102" s="252"/>
      <c r="BK102" s="252"/>
      <c r="BL102" s="252"/>
      <c r="BM102" s="252"/>
      <c r="BN102" s="252"/>
      <c r="BO102" s="252"/>
      <c r="BP102" s="252"/>
      <c r="BQ102" s="252"/>
      <c r="BR102" s="252"/>
      <c r="BS102" s="252"/>
      <c r="BT102" s="252"/>
      <c r="BU102" s="252"/>
      <c r="BV102" s="252"/>
      <c r="BW102" s="252"/>
      <c r="BX102" s="252"/>
      <c r="BY102" s="252"/>
      <c r="BZ102" s="252"/>
      <c r="CA102" s="252"/>
      <c r="CB102" s="252"/>
      <c r="CC102" s="252"/>
      <c r="CD102" s="252"/>
      <c r="CE102" s="252"/>
      <c r="CF102" s="252"/>
      <c r="CG102" s="252"/>
      <c r="CH102" s="252"/>
      <c r="CI102" s="252"/>
      <c r="CJ102" s="252"/>
      <c r="CK102" s="252"/>
      <c r="CL102" s="252"/>
      <c r="CM102" s="252"/>
      <c r="CN102" s="252"/>
      <c r="CO102" s="252"/>
      <c r="CP102" s="252"/>
      <c r="CQ102" s="252"/>
      <c r="CR102" s="252"/>
      <c r="CS102" s="252"/>
      <c r="CT102" s="252"/>
      <c r="CU102" s="252"/>
      <c r="CV102" s="252"/>
      <c r="CW102" s="252"/>
    </row>
    <row r="103" spans="1:101" s="165" customFormat="1" ht="17.25" customHeight="1" x14ac:dyDescent="0.3">
      <c r="A103" s="276">
        <v>89</v>
      </c>
      <c r="B103" s="276">
        <v>8115</v>
      </c>
      <c r="C103" s="275" t="s">
        <v>854</v>
      </c>
      <c r="D103" s="287">
        <v>8</v>
      </c>
      <c r="E103" s="277" t="s">
        <v>247</v>
      </c>
      <c r="F103" s="282" t="s">
        <v>423</v>
      </c>
      <c r="G103" s="251" t="s">
        <v>311</v>
      </c>
      <c r="H103" s="282" t="s">
        <v>36</v>
      </c>
      <c r="I103" s="315">
        <v>20</v>
      </c>
      <c r="J103" s="315">
        <v>0</v>
      </c>
      <c r="K103" s="315">
        <v>4</v>
      </c>
      <c r="L103" s="315">
        <v>1</v>
      </c>
      <c r="M103" s="315">
        <v>10</v>
      </c>
      <c r="N103" s="314">
        <f t="shared" si="3"/>
        <v>35</v>
      </c>
      <c r="O103" s="351"/>
      <c r="P103" s="252"/>
      <c r="Q103" s="252"/>
      <c r="R103" s="252"/>
      <c r="S103" s="252"/>
      <c r="T103" s="252"/>
      <c r="U103" s="252"/>
      <c r="V103" s="252"/>
      <c r="W103" s="252"/>
      <c r="X103" s="252"/>
      <c r="Y103" s="252"/>
      <c r="Z103" s="252"/>
      <c r="AA103" s="252"/>
      <c r="AB103" s="252"/>
      <c r="AC103" s="252"/>
      <c r="AD103" s="252"/>
      <c r="AE103" s="252"/>
      <c r="AF103" s="252"/>
      <c r="AG103" s="252"/>
      <c r="AH103" s="252"/>
      <c r="AI103" s="252"/>
      <c r="AJ103" s="252"/>
      <c r="AK103" s="252"/>
      <c r="AL103" s="252"/>
      <c r="AM103" s="252"/>
      <c r="AN103" s="252"/>
      <c r="AO103" s="252"/>
      <c r="AP103" s="252"/>
      <c r="AQ103" s="252"/>
      <c r="AR103" s="252"/>
      <c r="AS103" s="252"/>
      <c r="AT103" s="252"/>
      <c r="AU103" s="252"/>
      <c r="AV103" s="252"/>
      <c r="AW103" s="252"/>
      <c r="AX103" s="252"/>
      <c r="AY103" s="252"/>
      <c r="AZ103" s="252"/>
      <c r="BA103" s="252"/>
      <c r="BB103" s="252"/>
      <c r="BC103" s="252"/>
      <c r="BD103" s="252"/>
      <c r="BE103" s="252"/>
      <c r="BF103" s="252"/>
      <c r="BG103" s="252"/>
      <c r="BH103" s="252"/>
      <c r="BI103" s="252"/>
      <c r="BJ103" s="252"/>
      <c r="BK103" s="252"/>
      <c r="BL103" s="252"/>
      <c r="BM103" s="252"/>
      <c r="BN103" s="252"/>
      <c r="BO103" s="252"/>
      <c r="BP103" s="252"/>
      <c r="BQ103" s="252"/>
      <c r="BR103" s="252"/>
      <c r="BS103" s="252"/>
      <c r="BT103" s="252"/>
      <c r="BU103" s="252"/>
      <c r="BV103" s="252"/>
      <c r="BW103" s="252"/>
      <c r="BX103" s="252"/>
      <c r="BY103" s="252"/>
      <c r="BZ103" s="252"/>
      <c r="CA103" s="252"/>
      <c r="CB103" s="252"/>
      <c r="CC103" s="252"/>
      <c r="CD103" s="252"/>
      <c r="CE103" s="252"/>
      <c r="CF103" s="252"/>
      <c r="CG103" s="252"/>
      <c r="CH103" s="252"/>
      <c r="CI103" s="252"/>
      <c r="CJ103" s="252"/>
      <c r="CK103" s="252"/>
      <c r="CL103" s="252"/>
      <c r="CM103" s="252"/>
      <c r="CN103" s="252"/>
      <c r="CO103" s="252"/>
      <c r="CP103" s="252"/>
      <c r="CQ103" s="252"/>
      <c r="CR103" s="252"/>
      <c r="CS103" s="252"/>
      <c r="CT103" s="252"/>
      <c r="CU103" s="252"/>
      <c r="CV103" s="252"/>
      <c r="CW103" s="252"/>
    </row>
    <row r="104" spans="1:101" s="165" customFormat="1" ht="17.25" customHeight="1" x14ac:dyDescent="0.3">
      <c r="A104" s="276">
        <v>90</v>
      </c>
      <c r="B104" s="276">
        <v>8004</v>
      </c>
      <c r="C104" s="255" t="s">
        <v>879</v>
      </c>
      <c r="D104" s="279">
        <v>8</v>
      </c>
      <c r="E104" s="277" t="s">
        <v>247</v>
      </c>
      <c r="F104" s="251" t="s">
        <v>71</v>
      </c>
      <c r="G104" s="251" t="s">
        <v>311</v>
      </c>
      <c r="H104" s="282" t="s">
        <v>72</v>
      </c>
      <c r="I104" s="315">
        <v>20</v>
      </c>
      <c r="J104" s="315">
        <v>0</v>
      </c>
      <c r="K104" s="315">
        <v>2</v>
      </c>
      <c r="L104" s="315">
        <v>2</v>
      </c>
      <c r="M104" s="315">
        <v>10</v>
      </c>
      <c r="N104" s="314">
        <f t="shared" si="3"/>
        <v>34</v>
      </c>
      <c r="O104" s="350"/>
      <c r="P104" s="252"/>
      <c r="Q104" s="252"/>
      <c r="R104" s="252"/>
      <c r="S104" s="252"/>
      <c r="T104" s="252"/>
      <c r="U104" s="252"/>
      <c r="V104" s="252"/>
      <c r="W104" s="252"/>
      <c r="X104" s="252"/>
      <c r="Y104" s="252"/>
      <c r="Z104" s="252"/>
      <c r="AA104" s="252"/>
      <c r="AB104" s="252"/>
      <c r="AC104" s="252"/>
      <c r="AD104" s="252"/>
      <c r="AE104" s="252"/>
      <c r="AF104" s="252"/>
      <c r="AG104" s="252"/>
      <c r="AH104" s="252"/>
      <c r="AI104" s="252"/>
      <c r="AJ104" s="252"/>
      <c r="AK104" s="252"/>
      <c r="AL104" s="252"/>
      <c r="AM104" s="252"/>
      <c r="AN104" s="252"/>
      <c r="AO104" s="252"/>
      <c r="AP104" s="252"/>
      <c r="AQ104" s="252"/>
      <c r="AR104" s="252"/>
      <c r="AS104" s="252"/>
      <c r="AT104" s="252"/>
      <c r="AU104" s="252"/>
      <c r="AV104" s="252"/>
      <c r="AW104" s="252"/>
      <c r="AX104" s="252"/>
      <c r="AY104" s="252"/>
      <c r="AZ104" s="252"/>
      <c r="BA104" s="252"/>
      <c r="BB104" s="252"/>
      <c r="BC104" s="252"/>
      <c r="BD104" s="252"/>
      <c r="BE104" s="252"/>
      <c r="BF104" s="252"/>
      <c r="BG104" s="252"/>
      <c r="BH104" s="252"/>
      <c r="BI104" s="252"/>
      <c r="BJ104" s="252"/>
      <c r="BK104" s="252"/>
      <c r="BL104" s="252"/>
      <c r="BM104" s="252"/>
      <c r="BN104" s="252"/>
      <c r="BO104" s="252"/>
      <c r="BP104" s="252"/>
      <c r="BQ104" s="252"/>
      <c r="BR104" s="252"/>
      <c r="BS104" s="252"/>
      <c r="BT104" s="252"/>
      <c r="BU104" s="252"/>
      <c r="BV104" s="252"/>
      <c r="BW104" s="252"/>
      <c r="BX104" s="252"/>
      <c r="BY104" s="252"/>
      <c r="BZ104" s="252"/>
      <c r="CA104" s="252"/>
      <c r="CB104" s="252"/>
      <c r="CC104" s="252"/>
      <c r="CD104" s="252"/>
      <c r="CE104" s="252"/>
      <c r="CF104" s="252"/>
      <c r="CG104" s="252"/>
      <c r="CH104" s="252"/>
      <c r="CI104" s="252"/>
      <c r="CJ104" s="252"/>
      <c r="CK104" s="252"/>
      <c r="CL104" s="252"/>
      <c r="CM104" s="252"/>
      <c r="CN104" s="252"/>
      <c r="CO104" s="252"/>
      <c r="CP104" s="252"/>
      <c r="CQ104" s="252"/>
      <c r="CR104" s="252"/>
      <c r="CS104" s="252"/>
      <c r="CT104" s="252"/>
      <c r="CU104" s="252"/>
      <c r="CV104" s="252"/>
      <c r="CW104" s="252"/>
    </row>
    <row r="105" spans="1:101" s="165" customFormat="1" ht="17.25" customHeight="1" x14ac:dyDescent="0.3">
      <c r="A105" s="276">
        <v>91</v>
      </c>
      <c r="B105" s="276">
        <v>8054</v>
      </c>
      <c r="C105" s="324" t="s">
        <v>902</v>
      </c>
      <c r="D105" s="293">
        <v>8</v>
      </c>
      <c r="E105" s="289" t="s">
        <v>247</v>
      </c>
      <c r="F105" s="289" t="s">
        <v>129</v>
      </c>
      <c r="G105" s="325" t="s">
        <v>311</v>
      </c>
      <c r="H105" s="325" t="s">
        <v>903</v>
      </c>
      <c r="I105" s="320">
        <v>15</v>
      </c>
      <c r="J105" s="320">
        <v>6</v>
      </c>
      <c r="K105" s="320">
        <v>2</v>
      </c>
      <c r="L105" s="320">
        <v>0</v>
      </c>
      <c r="M105" s="320">
        <v>10</v>
      </c>
      <c r="N105" s="314">
        <f t="shared" si="3"/>
        <v>33</v>
      </c>
      <c r="O105" s="350"/>
      <c r="P105" s="252"/>
      <c r="Q105" s="252"/>
      <c r="R105" s="252"/>
      <c r="S105" s="252"/>
      <c r="T105" s="252"/>
      <c r="U105" s="252"/>
      <c r="V105" s="252"/>
      <c r="W105" s="252"/>
      <c r="X105" s="252"/>
      <c r="Y105" s="252"/>
      <c r="Z105" s="252"/>
      <c r="AA105" s="252"/>
      <c r="AB105" s="252"/>
      <c r="AC105" s="252"/>
      <c r="AD105" s="252"/>
      <c r="AE105" s="252"/>
      <c r="AF105" s="252"/>
      <c r="AG105" s="252"/>
      <c r="AH105" s="252"/>
      <c r="AI105" s="252"/>
      <c r="AJ105" s="252"/>
      <c r="AK105" s="252"/>
      <c r="AL105" s="252"/>
      <c r="AM105" s="252"/>
      <c r="AN105" s="252"/>
      <c r="AO105" s="252"/>
      <c r="AP105" s="252"/>
      <c r="AQ105" s="252"/>
      <c r="AR105" s="252"/>
      <c r="AS105" s="252"/>
      <c r="AT105" s="252"/>
      <c r="AU105" s="252"/>
      <c r="AV105" s="252"/>
      <c r="AW105" s="252"/>
      <c r="AX105" s="252"/>
      <c r="AY105" s="252"/>
      <c r="AZ105" s="252"/>
      <c r="BA105" s="252"/>
      <c r="BB105" s="252"/>
      <c r="BC105" s="252"/>
      <c r="BD105" s="252"/>
      <c r="BE105" s="252"/>
      <c r="BF105" s="252"/>
      <c r="BG105" s="252"/>
      <c r="BH105" s="252"/>
      <c r="BI105" s="252"/>
      <c r="BJ105" s="252"/>
      <c r="BK105" s="252"/>
      <c r="BL105" s="252"/>
      <c r="BM105" s="252"/>
      <c r="BN105" s="252"/>
      <c r="BO105" s="252"/>
      <c r="BP105" s="252"/>
      <c r="BQ105" s="252"/>
      <c r="BR105" s="252"/>
      <c r="BS105" s="252"/>
      <c r="BT105" s="252"/>
      <c r="BU105" s="252"/>
      <c r="BV105" s="252"/>
      <c r="BW105" s="252"/>
      <c r="BX105" s="252"/>
      <c r="BY105" s="252"/>
      <c r="BZ105" s="252"/>
      <c r="CA105" s="252"/>
      <c r="CB105" s="252"/>
      <c r="CC105" s="252"/>
      <c r="CD105" s="252"/>
      <c r="CE105" s="252"/>
      <c r="CF105" s="252"/>
      <c r="CG105" s="252"/>
      <c r="CH105" s="252"/>
      <c r="CI105" s="252"/>
      <c r="CJ105" s="252"/>
      <c r="CK105" s="252"/>
      <c r="CL105" s="252"/>
      <c r="CM105" s="252"/>
      <c r="CN105" s="252"/>
      <c r="CO105" s="252"/>
      <c r="CP105" s="252"/>
      <c r="CQ105" s="252"/>
      <c r="CR105" s="252"/>
      <c r="CS105" s="252"/>
      <c r="CT105" s="252"/>
      <c r="CU105" s="252"/>
      <c r="CV105" s="252"/>
      <c r="CW105" s="252"/>
    </row>
    <row r="106" spans="1:101" s="165" customFormat="1" ht="17.25" customHeight="1" x14ac:dyDescent="0.3">
      <c r="A106" s="276">
        <v>92</v>
      </c>
      <c r="B106" s="276">
        <v>8026</v>
      </c>
      <c r="C106" s="275" t="s">
        <v>988</v>
      </c>
      <c r="D106" s="279">
        <v>8</v>
      </c>
      <c r="E106" s="277" t="s">
        <v>247</v>
      </c>
      <c r="F106" s="251" t="s">
        <v>94</v>
      </c>
      <c r="G106" s="251" t="s">
        <v>204</v>
      </c>
      <c r="H106" s="282" t="s">
        <v>868</v>
      </c>
      <c r="I106" s="315">
        <v>15</v>
      </c>
      <c r="J106" s="315">
        <v>4</v>
      </c>
      <c r="K106" s="315">
        <v>2</v>
      </c>
      <c r="L106" s="315">
        <v>0</v>
      </c>
      <c r="M106" s="315">
        <v>10</v>
      </c>
      <c r="N106" s="314">
        <f t="shared" si="3"/>
        <v>31</v>
      </c>
      <c r="O106" s="296"/>
      <c r="P106" s="252"/>
      <c r="Q106" s="252"/>
      <c r="R106" s="252"/>
      <c r="S106" s="252"/>
      <c r="T106" s="252"/>
      <c r="U106" s="252"/>
      <c r="V106" s="252"/>
      <c r="W106" s="252"/>
      <c r="X106" s="252"/>
      <c r="Y106" s="252"/>
      <c r="Z106" s="252"/>
      <c r="AA106" s="252"/>
      <c r="AB106" s="252"/>
      <c r="AC106" s="252"/>
      <c r="AD106" s="252"/>
      <c r="AE106" s="252"/>
      <c r="AF106" s="252"/>
      <c r="AG106" s="252"/>
      <c r="AH106" s="252"/>
      <c r="AI106" s="252"/>
      <c r="AJ106" s="252"/>
      <c r="AK106" s="252"/>
      <c r="AL106" s="252"/>
      <c r="AM106" s="252"/>
      <c r="AN106" s="252"/>
      <c r="AO106" s="252"/>
      <c r="AP106" s="252"/>
      <c r="AQ106" s="252"/>
      <c r="AR106" s="252"/>
      <c r="AS106" s="252"/>
      <c r="AT106" s="252"/>
      <c r="AU106" s="252"/>
      <c r="AV106" s="252"/>
      <c r="AW106" s="252"/>
      <c r="AX106" s="252"/>
      <c r="AY106" s="252"/>
      <c r="AZ106" s="252"/>
      <c r="BA106" s="252"/>
      <c r="BB106" s="252"/>
      <c r="BC106" s="252"/>
      <c r="BD106" s="252"/>
      <c r="BE106" s="252"/>
      <c r="BF106" s="252"/>
      <c r="BG106" s="252"/>
      <c r="BH106" s="252"/>
      <c r="BI106" s="252"/>
      <c r="BJ106" s="252"/>
      <c r="BK106" s="252"/>
      <c r="BL106" s="252"/>
      <c r="BM106" s="252"/>
      <c r="BN106" s="252"/>
      <c r="BO106" s="252"/>
      <c r="BP106" s="252"/>
      <c r="BQ106" s="252"/>
      <c r="BR106" s="252"/>
      <c r="BS106" s="252"/>
      <c r="BT106" s="252"/>
      <c r="BU106" s="252"/>
      <c r="BV106" s="252"/>
      <c r="BW106" s="252"/>
      <c r="BX106" s="252"/>
      <c r="BY106" s="252"/>
      <c r="BZ106" s="252"/>
      <c r="CA106" s="252"/>
      <c r="CB106" s="252"/>
      <c r="CC106" s="252"/>
      <c r="CD106" s="252"/>
      <c r="CE106" s="252"/>
      <c r="CF106" s="252"/>
      <c r="CG106" s="252"/>
      <c r="CH106" s="252"/>
      <c r="CI106" s="252"/>
      <c r="CJ106" s="252"/>
      <c r="CK106" s="252"/>
      <c r="CL106" s="252"/>
      <c r="CM106" s="252"/>
      <c r="CN106" s="252"/>
      <c r="CO106" s="252"/>
      <c r="CP106" s="252"/>
      <c r="CQ106" s="252"/>
      <c r="CR106" s="252"/>
      <c r="CS106" s="252"/>
      <c r="CT106" s="252"/>
      <c r="CU106" s="252"/>
      <c r="CV106" s="252"/>
      <c r="CW106" s="252"/>
    </row>
    <row r="107" spans="1:101" s="165" customFormat="1" ht="17.25" customHeight="1" x14ac:dyDescent="0.3">
      <c r="A107" s="276">
        <v>93</v>
      </c>
      <c r="B107" s="276">
        <v>8051</v>
      </c>
      <c r="C107" s="255" t="s">
        <v>878</v>
      </c>
      <c r="D107" s="287">
        <v>8</v>
      </c>
      <c r="E107" s="277" t="s">
        <v>247</v>
      </c>
      <c r="F107" s="251" t="s">
        <v>47</v>
      </c>
      <c r="G107" s="251" t="s">
        <v>48</v>
      </c>
      <c r="H107" s="251" t="s">
        <v>49</v>
      </c>
      <c r="I107" s="316">
        <v>20</v>
      </c>
      <c r="J107" s="316">
        <v>0</v>
      </c>
      <c r="K107" s="316">
        <v>0</v>
      </c>
      <c r="L107" s="316">
        <v>1</v>
      </c>
      <c r="M107" s="316">
        <v>10</v>
      </c>
      <c r="N107" s="314">
        <f t="shared" si="3"/>
        <v>31</v>
      </c>
      <c r="O107" s="350"/>
      <c r="P107" s="252"/>
      <c r="Q107" s="252"/>
      <c r="R107" s="252"/>
      <c r="S107" s="252"/>
      <c r="T107" s="252"/>
      <c r="U107" s="252"/>
      <c r="V107" s="252"/>
      <c r="W107" s="252"/>
      <c r="X107" s="252"/>
      <c r="Y107" s="252"/>
      <c r="Z107" s="252"/>
      <c r="AA107" s="252"/>
      <c r="AB107" s="252"/>
      <c r="AC107" s="252"/>
      <c r="AD107" s="252"/>
      <c r="AE107" s="252"/>
      <c r="AF107" s="252"/>
      <c r="AG107" s="252"/>
      <c r="AH107" s="252"/>
      <c r="AI107" s="252"/>
      <c r="AJ107" s="252"/>
      <c r="AK107" s="252"/>
      <c r="AL107" s="252"/>
      <c r="AM107" s="252"/>
      <c r="AN107" s="252"/>
      <c r="AO107" s="252"/>
      <c r="AP107" s="252"/>
      <c r="AQ107" s="252"/>
      <c r="AR107" s="252"/>
      <c r="AS107" s="252"/>
      <c r="AT107" s="252"/>
      <c r="AU107" s="252"/>
      <c r="AV107" s="252"/>
      <c r="AW107" s="252"/>
      <c r="AX107" s="252"/>
      <c r="AY107" s="252"/>
      <c r="AZ107" s="252"/>
      <c r="BA107" s="252"/>
      <c r="BB107" s="252"/>
      <c r="BC107" s="252"/>
      <c r="BD107" s="252"/>
      <c r="BE107" s="252"/>
      <c r="BF107" s="252"/>
      <c r="BG107" s="252"/>
      <c r="BH107" s="252"/>
      <c r="BI107" s="252"/>
      <c r="BJ107" s="252"/>
      <c r="BK107" s="252"/>
      <c r="BL107" s="252"/>
      <c r="BM107" s="252"/>
      <c r="BN107" s="252"/>
      <c r="BO107" s="252"/>
      <c r="BP107" s="252"/>
      <c r="BQ107" s="252"/>
      <c r="BR107" s="252"/>
      <c r="BS107" s="252"/>
      <c r="BT107" s="252"/>
      <c r="BU107" s="252"/>
      <c r="BV107" s="252"/>
      <c r="BW107" s="252"/>
      <c r="BX107" s="252"/>
      <c r="BY107" s="252"/>
      <c r="BZ107" s="252"/>
      <c r="CA107" s="252"/>
      <c r="CB107" s="252"/>
      <c r="CC107" s="252"/>
      <c r="CD107" s="252"/>
      <c r="CE107" s="252"/>
      <c r="CF107" s="252"/>
      <c r="CG107" s="252"/>
      <c r="CH107" s="252"/>
      <c r="CI107" s="252"/>
      <c r="CJ107" s="252"/>
      <c r="CK107" s="252"/>
      <c r="CL107" s="252"/>
      <c r="CM107" s="252"/>
      <c r="CN107" s="252"/>
      <c r="CO107" s="252"/>
      <c r="CP107" s="252"/>
      <c r="CQ107" s="252"/>
      <c r="CR107" s="252"/>
      <c r="CS107" s="252"/>
      <c r="CT107" s="252"/>
      <c r="CU107" s="252"/>
      <c r="CV107" s="252"/>
      <c r="CW107" s="252"/>
    </row>
    <row r="108" spans="1:101" s="165" customFormat="1" ht="17.25" customHeight="1" x14ac:dyDescent="0.3">
      <c r="A108" s="276">
        <v>94</v>
      </c>
      <c r="B108" s="276">
        <v>8081</v>
      </c>
      <c r="C108" s="324" t="s">
        <v>910</v>
      </c>
      <c r="D108" s="293">
        <v>8</v>
      </c>
      <c r="E108" s="289" t="s">
        <v>247</v>
      </c>
      <c r="F108" s="289" t="s">
        <v>302</v>
      </c>
      <c r="G108" s="325" t="s">
        <v>296</v>
      </c>
      <c r="H108" s="325" t="s">
        <v>246</v>
      </c>
      <c r="I108" s="320">
        <v>5</v>
      </c>
      <c r="J108" s="320">
        <v>0</v>
      </c>
      <c r="K108" s="320">
        <v>6</v>
      </c>
      <c r="L108" s="320">
        <v>0</v>
      </c>
      <c r="M108" s="320">
        <v>20</v>
      </c>
      <c r="N108" s="314">
        <f t="shared" si="3"/>
        <v>31</v>
      </c>
      <c r="O108" s="350"/>
      <c r="P108" s="252"/>
      <c r="Q108" s="252"/>
      <c r="R108" s="252"/>
      <c r="S108" s="252"/>
      <c r="T108" s="252"/>
      <c r="U108" s="252"/>
      <c r="V108" s="252"/>
      <c r="W108" s="252"/>
      <c r="X108" s="252"/>
      <c r="Y108" s="252"/>
      <c r="Z108" s="252"/>
      <c r="AA108" s="252"/>
      <c r="AB108" s="252"/>
      <c r="AC108" s="252"/>
      <c r="AD108" s="252"/>
      <c r="AE108" s="252"/>
      <c r="AF108" s="252"/>
      <c r="AG108" s="252"/>
      <c r="AH108" s="252"/>
      <c r="AI108" s="252"/>
      <c r="AJ108" s="252"/>
      <c r="AK108" s="252"/>
      <c r="AL108" s="252"/>
      <c r="AM108" s="252"/>
      <c r="AN108" s="252"/>
      <c r="AO108" s="252"/>
      <c r="AP108" s="252"/>
      <c r="AQ108" s="252"/>
      <c r="AR108" s="252"/>
      <c r="AS108" s="252"/>
      <c r="AT108" s="252"/>
      <c r="AU108" s="252"/>
      <c r="AV108" s="252"/>
      <c r="AW108" s="252"/>
      <c r="AX108" s="252"/>
      <c r="AY108" s="252"/>
      <c r="AZ108" s="252"/>
      <c r="BA108" s="252"/>
      <c r="BB108" s="252"/>
      <c r="BC108" s="252"/>
      <c r="BD108" s="252"/>
      <c r="BE108" s="252"/>
      <c r="BF108" s="252"/>
      <c r="BG108" s="252"/>
      <c r="BH108" s="252"/>
      <c r="BI108" s="252"/>
      <c r="BJ108" s="252"/>
      <c r="BK108" s="252"/>
      <c r="BL108" s="252"/>
      <c r="BM108" s="252"/>
      <c r="BN108" s="252"/>
      <c r="BO108" s="252"/>
      <c r="BP108" s="252"/>
      <c r="BQ108" s="252"/>
      <c r="BR108" s="252"/>
      <c r="BS108" s="252"/>
      <c r="BT108" s="252"/>
      <c r="BU108" s="252"/>
      <c r="BV108" s="252"/>
      <c r="BW108" s="252"/>
      <c r="BX108" s="252"/>
      <c r="BY108" s="252"/>
      <c r="BZ108" s="252"/>
      <c r="CA108" s="252"/>
      <c r="CB108" s="252"/>
      <c r="CC108" s="252"/>
      <c r="CD108" s="252"/>
      <c r="CE108" s="252"/>
      <c r="CF108" s="252"/>
      <c r="CG108" s="252"/>
      <c r="CH108" s="252"/>
      <c r="CI108" s="252"/>
      <c r="CJ108" s="252"/>
      <c r="CK108" s="252"/>
      <c r="CL108" s="252"/>
      <c r="CM108" s="252"/>
      <c r="CN108" s="252"/>
      <c r="CO108" s="252"/>
      <c r="CP108" s="252"/>
      <c r="CQ108" s="252"/>
      <c r="CR108" s="252"/>
      <c r="CS108" s="252"/>
      <c r="CT108" s="252"/>
      <c r="CU108" s="252"/>
      <c r="CV108" s="252"/>
      <c r="CW108" s="252"/>
    </row>
    <row r="109" spans="1:101" s="165" customFormat="1" ht="17.25" customHeight="1" x14ac:dyDescent="0.3">
      <c r="A109" s="276">
        <v>95</v>
      </c>
      <c r="B109" s="276">
        <v>8003</v>
      </c>
      <c r="C109" s="295" t="s">
        <v>176</v>
      </c>
      <c r="D109" s="287">
        <v>8</v>
      </c>
      <c r="E109" s="277" t="s">
        <v>247</v>
      </c>
      <c r="F109" s="282" t="s">
        <v>446</v>
      </c>
      <c r="G109" s="282" t="s">
        <v>334</v>
      </c>
      <c r="H109" s="184" t="s">
        <v>447</v>
      </c>
      <c r="I109" s="317">
        <v>15</v>
      </c>
      <c r="J109" s="317">
        <v>0</v>
      </c>
      <c r="K109" s="317">
        <v>10</v>
      </c>
      <c r="L109" s="317">
        <v>2</v>
      </c>
      <c r="M109" s="317">
        <v>3</v>
      </c>
      <c r="N109" s="314">
        <f t="shared" si="3"/>
        <v>30</v>
      </c>
      <c r="O109" s="351"/>
      <c r="P109" s="252"/>
      <c r="Q109" s="252"/>
      <c r="R109" s="252"/>
      <c r="S109" s="252"/>
      <c r="T109" s="252"/>
      <c r="U109" s="252"/>
      <c r="V109" s="252"/>
      <c r="W109" s="252"/>
      <c r="X109" s="252"/>
      <c r="Y109" s="252"/>
      <c r="Z109" s="252"/>
      <c r="AA109" s="252"/>
      <c r="AB109" s="252"/>
      <c r="AC109" s="252"/>
      <c r="AD109" s="252"/>
      <c r="AE109" s="252"/>
      <c r="AF109" s="252"/>
      <c r="AG109" s="252"/>
      <c r="AH109" s="252"/>
      <c r="AI109" s="252"/>
      <c r="AJ109" s="252"/>
      <c r="AK109" s="252"/>
      <c r="AL109" s="252"/>
      <c r="AM109" s="252"/>
      <c r="AN109" s="252"/>
      <c r="AO109" s="252"/>
      <c r="AP109" s="252"/>
      <c r="AQ109" s="252"/>
      <c r="AR109" s="252"/>
      <c r="AS109" s="252"/>
      <c r="AT109" s="252"/>
      <c r="AU109" s="252"/>
      <c r="AV109" s="252"/>
      <c r="AW109" s="252"/>
      <c r="AX109" s="252"/>
      <c r="AY109" s="252"/>
      <c r="AZ109" s="252"/>
      <c r="BA109" s="252"/>
      <c r="BB109" s="252"/>
      <c r="BC109" s="252"/>
      <c r="BD109" s="252"/>
      <c r="BE109" s="252"/>
      <c r="BF109" s="252"/>
      <c r="BG109" s="252"/>
      <c r="BH109" s="252"/>
      <c r="BI109" s="252"/>
      <c r="BJ109" s="252"/>
      <c r="BK109" s="252"/>
      <c r="BL109" s="252"/>
      <c r="BM109" s="252"/>
      <c r="BN109" s="252"/>
      <c r="BO109" s="252"/>
      <c r="BP109" s="252"/>
      <c r="BQ109" s="252"/>
      <c r="BR109" s="252"/>
      <c r="BS109" s="252"/>
      <c r="BT109" s="252"/>
      <c r="BU109" s="252"/>
      <c r="BV109" s="252"/>
      <c r="BW109" s="252"/>
      <c r="BX109" s="252"/>
      <c r="BY109" s="252"/>
      <c r="BZ109" s="252"/>
      <c r="CA109" s="252"/>
      <c r="CB109" s="252"/>
      <c r="CC109" s="252"/>
      <c r="CD109" s="252"/>
      <c r="CE109" s="252"/>
      <c r="CF109" s="252"/>
      <c r="CG109" s="252"/>
      <c r="CH109" s="252"/>
      <c r="CI109" s="252"/>
      <c r="CJ109" s="252"/>
      <c r="CK109" s="252"/>
      <c r="CL109" s="252"/>
      <c r="CM109" s="252"/>
      <c r="CN109" s="252"/>
      <c r="CO109" s="252"/>
      <c r="CP109" s="252"/>
      <c r="CQ109" s="252"/>
      <c r="CR109" s="252"/>
      <c r="CS109" s="252"/>
      <c r="CT109" s="252"/>
      <c r="CU109" s="252"/>
      <c r="CV109" s="252"/>
      <c r="CW109" s="252"/>
    </row>
    <row r="110" spans="1:101" s="165" customFormat="1" ht="17.25" customHeight="1" x14ac:dyDescent="0.3">
      <c r="A110" s="276">
        <v>96</v>
      </c>
      <c r="B110" s="276">
        <v>8043</v>
      </c>
      <c r="C110" s="324" t="s">
        <v>989</v>
      </c>
      <c r="D110" s="293">
        <v>8</v>
      </c>
      <c r="E110" s="289" t="s">
        <v>247</v>
      </c>
      <c r="F110" s="289" t="s">
        <v>42</v>
      </c>
      <c r="G110" s="325" t="s">
        <v>25</v>
      </c>
      <c r="H110" s="325" t="s">
        <v>43</v>
      </c>
      <c r="I110" s="320">
        <v>20</v>
      </c>
      <c r="J110" s="320">
        <v>0</v>
      </c>
      <c r="K110" s="320">
        <v>0</v>
      </c>
      <c r="L110" s="320">
        <v>0</v>
      </c>
      <c r="M110" s="320">
        <v>10</v>
      </c>
      <c r="N110" s="314">
        <f t="shared" si="3"/>
        <v>30</v>
      </c>
      <c r="O110" s="350"/>
      <c r="P110" s="252"/>
      <c r="Q110" s="252"/>
      <c r="R110" s="252"/>
      <c r="S110" s="252"/>
      <c r="T110" s="252"/>
      <c r="U110" s="252"/>
      <c r="V110" s="252"/>
      <c r="W110" s="252"/>
      <c r="X110" s="252"/>
      <c r="Y110" s="252"/>
      <c r="Z110" s="252"/>
      <c r="AA110" s="252"/>
      <c r="AB110" s="252"/>
      <c r="AC110" s="252"/>
      <c r="AD110" s="252"/>
      <c r="AE110" s="252"/>
      <c r="AF110" s="252"/>
      <c r="AG110" s="252"/>
      <c r="AH110" s="252"/>
      <c r="AI110" s="252"/>
      <c r="AJ110" s="252"/>
      <c r="AK110" s="252"/>
      <c r="AL110" s="252"/>
      <c r="AM110" s="252"/>
      <c r="AN110" s="252"/>
      <c r="AO110" s="252"/>
      <c r="AP110" s="252"/>
      <c r="AQ110" s="252"/>
      <c r="AR110" s="252"/>
      <c r="AS110" s="252"/>
      <c r="AT110" s="252"/>
      <c r="AU110" s="252"/>
      <c r="AV110" s="252"/>
      <c r="AW110" s="252"/>
      <c r="AX110" s="252"/>
      <c r="AY110" s="252"/>
      <c r="AZ110" s="252"/>
      <c r="BA110" s="252"/>
      <c r="BB110" s="252"/>
      <c r="BC110" s="252"/>
      <c r="BD110" s="252"/>
      <c r="BE110" s="252"/>
      <c r="BF110" s="252"/>
      <c r="BG110" s="252"/>
      <c r="BH110" s="252"/>
      <c r="BI110" s="252"/>
      <c r="BJ110" s="252"/>
      <c r="BK110" s="252"/>
      <c r="BL110" s="252"/>
      <c r="BM110" s="252"/>
      <c r="BN110" s="252"/>
      <c r="BO110" s="252"/>
      <c r="BP110" s="252"/>
      <c r="BQ110" s="252"/>
      <c r="BR110" s="252"/>
      <c r="BS110" s="252"/>
      <c r="BT110" s="252"/>
      <c r="BU110" s="252"/>
      <c r="BV110" s="252"/>
      <c r="BW110" s="252"/>
      <c r="BX110" s="252"/>
      <c r="BY110" s="252"/>
      <c r="BZ110" s="252"/>
      <c r="CA110" s="252"/>
      <c r="CB110" s="252"/>
      <c r="CC110" s="252"/>
      <c r="CD110" s="252"/>
      <c r="CE110" s="252"/>
      <c r="CF110" s="252"/>
      <c r="CG110" s="252"/>
      <c r="CH110" s="252"/>
      <c r="CI110" s="252"/>
      <c r="CJ110" s="252"/>
      <c r="CK110" s="252"/>
      <c r="CL110" s="252"/>
      <c r="CM110" s="252"/>
      <c r="CN110" s="252"/>
      <c r="CO110" s="252"/>
      <c r="CP110" s="252"/>
      <c r="CQ110" s="252"/>
      <c r="CR110" s="252"/>
      <c r="CS110" s="252"/>
      <c r="CT110" s="252"/>
      <c r="CU110" s="252"/>
      <c r="CV110" s="252"/>
      <c r="CW110" s="252"/>
    </row>
    <row r="111" spans="1:101" s="165" customFormat="1" ht="17.25" customHeight="1" x14ac:dyDescent="0.3">
      <c r="A111" s="276">
        <v>97</v>
      </c>
      <c r="B111" s="276">
        <v>8079</v>
      </c>
      <c r="C111" s="280" t="s">
        <v>144</v>
      </c>
      <c r="D111" s="279">
        <v>8</v>
      </c>
      <c r="E111" s="277" t="s">
        <v>247</v>
      </c>
      <c r="F111" s="284" t="s">
        <v>992</v>
      </c>
      <c r="G111" s="282" t="s">
        <v>331</v>
      </c>
      <c r="H111" s="284" t="s">
        <v>236</v>
      </c>
      <c r="I111" s="319">
        <v>20</v>
      </c>
      <c r="J111" s="319">
        <v>3</v>
      </c>
      <c r="K111" s="319">
        <v>2</v>
      </c>
      <c r="L111" s="319">
        <v>2</v>
      </c>
      <c r="M111" s="319">
        <v>0</v>
      </c>
      <c r="N111" s="314">
        <f t="shared" si="3"/>
        <v>27</v>
      </c>
      <c r="O111" s="296"/>
      <c r="P111" s="252"/>
      <c r="Q111" s="252"/>
      <c r="R111" s="252"/>
      <c r="S111" s="252"/>
      <c r="T111" s="252"/>
      <c r="U111" s="252"/>
      <c r="V111" s="252"/>
      <c r="W111" s="252"/>
      <c r="X111" s="252"/>
      <c r="Y111" s="252"/>
      <c r="Z111" s="252"/>
      <c r="AA111" s="252"/>
      <c r="AB111" s="252"/>
      <c r="AC111" s="252"/>
      <c r="AD111" s="252"/>
      <c r="AE111" s="252"/>
      <c r="AF111" s="252"/>
      <c r="AG111" s="252"/>
      <c r="AH111" s="252"/>
      <c r="AI111" s="252"/>
      <c r="AJ111" s="252"/>
      <c r="AK111" s="252"/>
      <c r="AL111" s="252"/>
      <c r="AM111" s="252"/>
      <c r="AN111" s="252"/>
      <c r="AO111" s="252"/>
      <c r="AP111" s="252"/>
      <c r="AQ111" s="252"/>
      <c r="AR111" s="252"/>
      <c r="AS111" s="252"/>
      <c r="AT111" s="252"/>
      <c r="AU111" s="252"/>
      <c r="AV111" s="252"/>
      <c r="AW111" s="252"/>
      <c r="AX111" s="252"/>
      <c r="AY111" s="252"/>
      <c r="AZ111" s="252"/>
      <c r="BA111" s="252"/>
      <c r="BB111" s="252"/>
      <c r="BC111" s="252"/>
      <c r="BD111" s="252"/>
      <c r="BE111" s="252"/>
      <c r="BF111" s="252"/>
      <c r="BG111" s="252"/>
      <c r="BH111" s="252"/>
      <c r="BI111" s="252"/>
      <c r="BJ111" s="252"/>
      <c r="BK111" s="252"/>
      <c r="BL111" s="252"/>
      <c r="BM111" s="252"/>
      <c r="BN111" s="252"/>
      <c r="BO111" s="252"/>
      <c r="BP111" s="252"/>
      <c r="BQ111" s="252"/>
      <c r="BR111" s="252"/>
      <c r="BS111" s="252"/>
      <c r="BT111" s="252"/>
      <c r="BU111" s="252"/>
      <c r="BV111" s="252"/>
      <c r="BW111" s="252"/>
      <c r="BX111" s="252"/>
      <c r="BY111" s="252"/>
      <c r="BZ111" s="252"/>
      <c r="CA111" s="252"/>
      <c r="CB111" s="252"/>
      <c r="CC111" s="252"/>
      <c r="CD111" s="252"/>
      <c r="CE111" s="252"/>
      <c r="CF111" s="252"/>
      <c r="CG111" s="252"/>
      <c r="CH111" s="252"/>
      <c r="CI111" s="252"/>
      <c r="CJ111" s="252"/>
      <c r="CK111" s="252"/>
      <c r="CL111" s="252"/>
      <c r="CM111" s="252"/>
      <c r="CN111" s="252"/>
      <c r="CO111" s="252"/>
      <c r="CP111" s="252"/>
      <c r="CQ111" s="252"/>
      <c r="CR111" s="252"/>
      <c r="CS111" s="252"/>
      <c r="CT111" s="252"/>
      <c r="CU111" s="252"/>
      <c r="CV111" s="252"/>
      <c r="CW111" s="252"/>
    </row>
    <row r="112" spans="1:101" s="165" customFormat="1" ht="17.25" customHeight="1" x14ac:dyDescent="0.3">
      <c r="A112" s="276">
        <v>98</v>
      </c>
      <c r="B112" s="276">
        <v>8085</v>
      </c>
      <c r="C112" s="280" t="s">
        <v>887</v>
      </c>
      <c r="D112" s="279">
        <v>8</v>
      </c>
      <c r="E112" s="277" t="s">
        <v>247</v>
      </c>
      <c r="F112" s="284" t="s">
        <v>269</v>
      </c>
      <c r="G112" s="282" t="s">
        <v>25</v>
      </c>
      <c r="H112" s="284" t="s">
        <v>128</v>
      </c>
      <c r="I112" s="319">
        <v>18</v>
      </c>
      <c r="J112" s="319">
        <v>2</v>
      </c>
      <c r="K112" s="319">
        <v>3</v>
      </c>
      <c r="L112" s="319">
        <v>0</v>
      </c>
      <c r="M112" s="319">
        <v>0</v>
      </c>
      <c r="N112" s="314">
        <f t="shared" ref="N112:N121" si="4">SUM(I112:M112)</f>
        <v>23</v>
      </c>
      <c r="O112" s="351"/>
      <c r="P112" s="252"/>
      <c r="Q112" s="252"/>
      <c r="R112" s="252"/>
      <c r="S112" s="252"/>
      <c r="T112" s="252"/>
      <c r="U112" s="252"/>
      <c r="V112" s="252"/>
      <c r="W112" s="252"/>
      <c r="X112" s="252"/>
      <c r="Y112" s="252"/>
      <c r="Z112" s="252"/>
      <c r="AA112" s="252"/>
      <c r="AB112" s="252"/>
      <c r="AC112" s="252"/>
      <c r="AD112" s="252"/>
      <c r="AE112" s="252"/>
      <c r="AF112" s="252"/>
      <c r="AG112" s="252"/>
      <c r="AH112" s="252"/>
      <c r="AI112" s="252"/>
      <c r="AJ112" s="252"/>
      <c r="AK112" s="252"/>
      <c r="AL112" s="252"/>
      <c r="AM112" s="252"/>
      <c r="AN112" s="252"/>
      <c r="AO112" s="252"/>
      <c r="AP112" s="252"/>
      <c r="AQ112" s="252"/>
      <c r="AR112" s="252"/>
      <c r="AS112" s="252"/>
      <c r="AT112" s="252"/>
      <c r="AU112" s="252"/>
      <c r="AV112" s="252"/>
      <c r="AW112" s="252"/>
      <c r="AX112" s="252"/>
      <c r="AY112" s="252"/>
      <c r="AZ112" s="252"/>
      <c r="BA112" s="252"/>
      <c r="BB112" s="252"/>
      <c r="BC112" s="252"/>
      <c r="BD112" s="252"/>
      <c r="BE112" s="252"/>
      <c r="BF112" s="252"/>
      <c r="BG112" s="252"/>
      <c r="BH112" s="252"/>
      <c r="BI112" s="252"/>
      <c r="BJ112" s="252"/>
      <c r="BK112" s="252"/>
      <c r="BL112" s="252"/>
      <c r="BM112" s="252"/>
      <c r="BN112" s="252"/>
      <c r="BO112" s="252"/>
      <c r="BP112" s="252"/>
      <c r="BQ112" s="252"/>
      <c r="BR112" s="252"/>
      <c r="BS112" s="252"/>
      <c r="BT112" s="252"/>
      <c r="BU112" s="252"/>
      <c r="BV112" s="252"/>
      <c r="BW112" s="252"/>
      <c r="BX112" s="252"/>
      <c r="BY112" s="252"/>
      <c r="BZ112" s="252"/>
      <c r="CA112" s="252"/>
      <c r="CB112" s="252"/>
      <c r="CC112" s="252"/>
      <c r="CD112" s="252"/>
      <c r="CE112" s="252"/>
      <c r="CF112" s="252"/>
      <c r="CG112" s="252"/>
      <c r="CH112" s="252"/>
      <c r="CI112" s="252"/>
      <c r="CJ112" s="252"/>
      <c r="CK112" s="252"/>
      <c r="CL112" s="252"/>
      <c r="CM112" s="252"/>
      <c r="CN112" s="252"/>
      <c r="CO112" s="252"/>
      <c r="CP112" s="252"/>
      <c r="CQ112" s="252"/>
      <c r="CR112" s="252"/>
      <c r="CS112" s="252"/>
      <c r="CT112" s="252"/>
      <c r="CU112" s="252"/>
      <c r="CV112" s="252"/>
      <c r="CW112" s="252"/>
    </row>
    <row r="113" spans="1:101" s="165" customFormat="1" ht="17.25" customHeight="1" x14ac:dyDescent="0.3">
      <c r="A113" s="276">
        <v>99</v>
      </c>
      <c r="B113" s="276">
        <v>8071</v>
      </c>
      <c r="C113" s="324" t="s">
        <v>178</v>
      </c>
      <c r="D113" s="293">
        <v>8</v>
      </c>
      <c r="E113" s="289" t="s">
        <v>247</v>
      </c>
      <c r="F113" s="289" t="s">
        <v>446</v>
      </c>
      <c r="G113" s="325" t="s">
        <v>334</v>
      </c>
      <c r="H113" s="325" t="s">
        <v>447</v>
      </c>
      <c r="I113" s="320">
        <v>16</v>
      </c>
      <c r="J113" s="320">
        <v>0</v>
      </c>
      <c r="K113" s="320">
        <v>2</v>
      </c>
      <c r="L113" s="320">
        <v>1</v>
      </c>
      <c r="M113" s="320">
        <v>3</v>
      </c>
      <c r="N113" s="314">
        <f t="shared" si="4"/>
        <v>22</v>
      </c>
      <c r="O113" s="350"/>
      <c r="P113" s="252"/>
      <c r="Q113" s="252"/>
      <c r="R113" s="252"/>
      <c r="S113" s="252"/>
      <c r="T113" s="252"/>
      <c r="U113" s="252"/>
      <c r="V113" s="252"/>
      <c r="W113" s="252"/>
      <c r="X113" s="252"/>
      <c r="Y113" s="252"/>
      <c r="Z113" s="252"/>
      <c r="AA113" s="252"/>
      <c r="AB113" s="252"/>
      <c r="AC113" s="252"/>
      <c r="AD113" s="252"/>
      <c r="AE113" s="252"/>
      <c r="AF113" s="252"/>
      <c r="AG113" s="252"/>
      <c r="AH113" s="252"/>
      <c r="AI113" s="252"/>
      <c r="AJ113" s="252"/>
      <c r="AK113" s="252"/>
      <c r="AL113" s="252"/>
      <c r="AM113" s="252"/>
      <c r="AN113" s="252"/>
      <c r="AO113" s="252"/>
      <c r="AP113" s="252"/>
      <c r="AQ113" s="252"/>
      <c r="AR113" s="252"/>
      <c r="AS113" s="252"/>
      <c r="AT113" s="252"/>
      <c r="AU113" s="252"/>
      <c r="AV113" s="252"/>
      <c r="AW113" s="252"/>
      <c r="AX113" s="252"/>
      <c r="AY113" s="252"/>
      <c r="AZ113" s="252"/>
      <c r="BA113" s="252"/>
      <c r="BB113" s="252"/>
      <c r="BC113" s="252"/>
      <c r="BD113" s="252"/>
      <c r="BE113" s="252"/>
      <c r="BF113" s="252"/>
      <c r="BG113" s="252"/>
      <c r="BH113" s="252"/>
      <c r="BI113" s="252"/>
      <c r="BJ113" s="252"/>
      <c r="BK113" s="252"/>
      <c r="BL113" s="252"/>
      <c r="BM113" s="252"/>
      <c r="BN113" s="252"/>
      <c r="BO113" s="252"/>
      <c r="BP113" s="252"/>
      <c r="BQ113" s="252"/>
      <c r="BR113" s="252"/>
      <c r="BS113" s="252"/>
      <c r="BT113" s="252"/>
      <c r="BU113" s="252"/>
      <c r="BV113" s="252"/>
      <c r="BW113" s="252"/>
      <c r="BX113" s="252"/>
      <c r="BY113" s="252"/>
      <c r="BZ113" s="252"/>
      <c r="CA113" s="252"/>
      <c r="CB113" s="252"/>
      <c r="CC113" s="252"/>
      <c r="CD113" s="252"/>
      <c r="CE113" s="252"/>
      <c r="CF113" s="252"/>
      <c r="CG113" s="252"/>
      <c r="CH113" s="252"/>
      <c r="CI113" s="252"/>
      <c r="CJ113" s="252"/>
      <c r="CK113" s="252"/>
      <c r="CL113" s="252"/>
      <c r="CM113" s="252"/>
      <c r="CN113" s="252"/>
      <c r="CO113" s="252"/>
      <c r="CP113" s="252"/>
      <c r="CQ113" s="252"/>
      <c r="CR113" s="252"/>
      <c r="CS113" s="252"/>
      <c r="CT113" s="252"/>
      <c r="CU113" s="252"/>
      <c r="CV113" s="252"/>
      <c r="CW113" s="252"/>
    </row>
    <row r="114" spans="1:101" s="165" customFormat="1" ht="17.25" customHeight="1" x14ac:dyDescent="0.3">
      <c r="A114" s="276">
        <v>100</v>
      </c>
      <c r="B114" s="276">
        <v>8097</v>
      </c>
      <c r="C114" s="324" t="s">
        <v>915</v>
      </c>
      <c r="D114" s="293">
        <v>8</v>
      </c>
      <c r="E114" s="289" t="s">
        <v>247</v>
      </c>
      <c r="F114" s="289" t="s">
        <v>916</v>
      </c>
      <c r="G114" s="325" t="s">
        <v>80</v>
      </c>
      <c r="H114" s="325" t="s">
        <v>110</v>
      </c>
      <c r="I114" s="320">
        <v>20</v>
      </c>
      <c r="J114" s="320">
        <v>0</v>
      </c>
      <c r="K114" s="320">
        <v>0</v>
      </c>
      <c r="L114" s="320">
        <v>0</v>
      </c>
      <c r="M114" s="320">
        <v>0</v>
      </c>
      <c r="N114" s="314">
        <f t="shared" si="4"/>
        <v>20</v>
      </c>
      <c r="O114" s="350"/>
      <c r="P114" s="252"/>
      <c r="Q114" s="252"/>
      <c r="R114" s="252"/>
      <c r="S114" s="252"/>
      <c r="T114" s="252"/>
      <c r="U114" s="252"/>
      <c r="V114" s="252"/>
      <c r="W114" s="252"/>
      <c r="X114" s="252"/>
      <c r="Y114" s="252"/>
      <c r="Z114" s="252"/>
      <c r="AA114" s="252"/>
      <c r="AB114" s="252"/>
      <c r="AC114" s="252"/>
      <c r="AD114" s="252"/>
      <c r="AE114" s="252"/>
      <c r="AF114" s="252"/>
      <c r="AG114" s="252"/>
      <c r="AH114" s="252"/>
      <c r="AI114" s="252"/>
      <c r="AJ114" s="252"/>
      <c r="AK114" s="252"/>
      <c r="AL114" s="252"/>
      <c r="AM114" s="252"/>
      <c r="AN114" s="252"/>
      <c r="AO114" s="252"/>
      <c r="AP114" s="252"/>
      <c r="AQ114" s="252"/>
      <c r="AR114" s="252"/>
      <c r="AS114" s="252"/>
      <c r="AT114" s="252"/>
      <c r="AU114" s="252"/>
      <c r="AV114" s="252"/>
      <c r="AW114" s="252"/>
      <c r="AX114" s="252"/>
      <c r="AY114" s="252"/>
      <c r="AZ114" s="252"/>
      <c r="BA114" s="252"/>
      <c r="BB114" s="252"/>
      <c r="BC114" s="252"/>
      <c r="BD114" s="252"/>
      <c r="BE114" s="252"/>
      <c r="BF114" s="252"/>
      <c r="BG114" s="252"/>
      <c r="BH114" s="252"/>
      <c r="BI114" s="252"/>
      <c r="BJ114" s="252"/>
      <c r="BK114" s="252"/>
      <c r="BL114" s="252"/>
      <c r="BM114" s="252"/>
      <c r="BN114" s="252"/>
      <c r="BO114" s="252"/>
      <c r="BP114" s="252"/>
      <c r="BQ114" s="252"/>
      <c r="BR114" s="252"/>
      <c r="BS114" s="252"/>
      <c r="BT114" s="252"/>
      <c r="BU114" s="252"/>
      <c r="BV114" s="252"/>
      <c r="BW114" s="252"/>
      <c r="BX114" s="252"/>
      <c r="BY114" s="252"/>
      <c r="BZ114" s="252"/>
      <c r="CA114" s="252"/>
      <c r="CB114" s="252"/>
      <c r="CC114" s="252"/>
      <c r="CD114" s="252"/>
      <c r="CE114" s="252"/>
      <c r="CF114" s="252"/>
      <c r="CG114" s="252"/>
      <c r="CH114" s="252"/>
      <c r="CI114" s="252"/>
      <c r="CJ114" s="252"/>
      <c r="CK114" s="252"/>
      <c r="CL114" s="252"/>
      <c r="CM114" s="252"/>
      <c r="CN114" s="252"/>
      <c r="CO114" s="252"/>
      <c r="CP114" s="252"/>
      <c r="CQ114" s="252"/>
      <c r="CR114" s="252"/>
      <c r="CS114" s="252"/>
      <c r="CT114" s="252"/>
      <c r="CU114" s="252"/>
      <c r="CV114" s="252"/>
      <c r="CW114" s="252"/>
    </row>
    <row r="115" spans="1:101" s="165" customFormat="1" ht="17.25" customHeight="1" x14ac:dyDescent="0.3">
      <c r="A115" s="276">
        <v>101</v>
      </c>
      <c r="B115" s="276">
        <v>8078</v>
      </c>
      <c r="C115" s="297" t="s">
        <v>147</v>
      </c>
      <c r="D115" s="292">
        <v>8</v>
      </c>
      <c r="E115" s="288" t="s">
        <v>247</v>
      </c>
      <c r="F115" s="297" t="s">
        <v>67</v>
      </c>
      <c r="G115" s="327" t="s">
        <v>48</v>
      </c>
      <c r="H115" s="297" t="s">
        <v>68</v>
      </c>
      <c r="I115" s="316">
        <v>5</v>
      </c>
      <c r="J115" s="316">
        <v>0</v>
      </c>
      <c r="K115" s="316">
        <v>3</v>
      </c>
      <c r="L115" s="316">
        <v>0</v>
      </c>
      <c r="M115" s="316">
        <v>10</v>
      </c>
      <c r="N115" s="314">
        <f t="shared" si="4"/>
        <v>18</v>
      </c>
      <c r="O115" s="350"/>
      <c r="P115" s="252"/>
      <c r="Q115" s="252"/>
      <c r="R115" s="252"/>
      <c r="S115" s="252"/>
      <c r="T115" s="252"/>
      <c r="U115" s="252"/>
      <c r="V115" s="252"/>
      <c r="W115" s="252"/>
      <c r="X115" s="252"/>
      <c r="Y115" s="252"/>
      <c r="Z115" s="252"/>
      <c r="AA115" s="252"/>
      <c r="AB115" s="252"/>
      <c r="AC115" s="252"/>
      <c r="AD115" s="252"/>
      <c r="AE115" s="252"/>
      <c r="AF115" s="252"/>
      <c r="AG115" s="252"/>
      <c r="AH115" s="252"/>
      <c r="AI115" s="252"/>
      <c r="AJ115" s="252"/>
      <c r="AK115" s="252"/>
      <c r="AL115" s="252"/>
      <c r="AM115" s="252"/>
      <c r="AN115" s="252"/>
      <c r="AO115" s="252"/>
      <c r="AP115" s="252"/>
      <c r="AQ115" s="252"/>
      <c r="AR115" s="252"/>
      <c r="AS115" s="252"/>
      <c r="AT115" s="252"/>
      <c r="AU115" s="252"/>
      <c r="AV115" s="252"/>
      <c r="AW115" s="252"/>
      <c r="AX115" s="252"/>
      <c r="AY115" s="252"/>
      <c r="AZ115" s="252"/>
      <c r="BA115" s="252"/>
      <c r="BB115" s="252"/>
      <c r="BC115" s="252"/>
      <c r="BD115" s="252"/>
      <c r="BE115" s="252"/>
      <c r="BF115" s="252"/>
      <c r="BG115" s="252"/>
      <c r="BH115" s="252"/>
      <c r="BI115" s="252"/>
      <c r="BJ115" s="252"/>
      <c r="BK115" s="252"/>
      <c r="BL115" s="252"/>
      <c r="BM115" s="252"/>
      <c r="BN115" s="252"/>
      <c r="BO115" s="252"/>
      <c r="BP115" s="252"/>
      <c r="BQ115" s="252"/>
      <c r="BR115" s="252"/>
      <c r="BS115" s="252"/>
      <c r="BT115" s="252"/>
      <c r="BU115" s="252"/>
      <c r="BV115" s="252"/>
      <c r="BW115" s="252"/>
      <c r="BX115" s="252"/>
      <c r="BY115" s="252"/>
      <c r="BZ115" s="252"/>
      <c r="CA115" s="252"/>
      <c r="CB115" s="252"/>
      <c r="CC115" s="252"/>
      <c r="CD115" s="252"/>
      <c r="CE115" s="252"/>
      <c r="CF115" s="252"/>
      <c r="CG115" s="252"/>
      <c r="CH115" s="252"/>
      <c r="CI115" s="252"/>
      <c r="CJ115" s="252"/>
      <c r="CK115" s="252"/>
      <c r="CL115" s="252"/>
      <c r="CM115" s="252"/>
      <c r="CN115" s="252"/>
      <c r="CO115" s="252"/>
      <c r="CP115" s="252"/>
      <c r="CQ115" s="252"/>
      <c r="CR115" s="252"/>
      <c r="CS115" s="252"/>
      <c r="CT115" s="252"/>
      <c r="CU115" s="252"/>
      <c r="CV115" s="252"/>
      <c r="CW115" s="252"/>
    </row>
    <row r="116" spans="1:101" s="165" customFormat="1" ht="17.25" customHeight="1" x14ac:dyDescent="0.3">
      <c r="A116" s="276">
        <v>102</v>
      </c>
      <c r="B116" s="276">
        <v>8104</v>
      </c>
      <c r="C116" s="324" t="s">
        <v>907</v>
      </c>
      <c r="D116" s="293">
        <v>8</v>
      </c>
      <c r="E116" s="289" t="s">
        <v>247</v>
      </c>
      <c r="F116" s="289" t="s">
        <v>667</v>
      </c>
      <c r="G116" s="325" t="s">
        <v>296</v>
      </c>
      <c r="H116" s="325" t="s">
        <v>308</v>
      </c>
      <c r="I116" s="320">
        <v>5</v>
      </c>
      <c r="J116" s="320">
        <v>0</v>
      </c>
      <c r="K116" s="320">
        <v>10</v>
      </c>
      <c r="L116" s="320">
        <v>0</v>
      </c>
      <c r="M116" s="320">
        <v>0</v>
      </c>
      <c r="N116" s="314">
        <f t="shared" si="4"/>
        <v>15</v>
      </c>
      <c r="O116" s="351"/>
      <c r="P116" s="252"/>
      <c r="Q116" s="252"/>
      <c r="R116" s="252"/>
      <c r="S116" s="252"/>
      <c r="T116" s="252"/>
      <c r="U116" s="252"/>
      <c r="V116" s="252"/>
      <c r="W116" s="252"/>
      <c r="X116" s="252"/>
      <c r="Y116" s="252"/>
      <c r="Z116" s="252"/>
      <c r="AA116" s="252"/>
      <c r="AB116" s="252"/>
      <c r="AC116" s="252"/>
      <c r="AD116" s="252"/>
      <c r="AE116" s="252"/>
      <c r="AF116" s="252"/>
      <c r="AG116" s="252"/>
      <c r="AH116" s="252"/>
      <c r="AI116" s="252"/>
      <c r="AJ116" s="252"/>
      <c r="AK116" s="252"/>
      <c r="AL116" s="252"/>
      <c r="AM116" s="252"/>
      <c r="AN116" s="252"/>
      <c r="AO116" s="252"/>
      <c r="AP116" s="252"/>
      <c r="AQ116" s="252"/>
      <c r="AR116" s="252"/>
      <c r="AS116" s="252"/>
      <c r="AT116" s="252"/>
      <c r="AU116" s="252"/>
      <c r="AV116" s="252"/>
      <c r="AW116" s="252"/>
      <c r="AX116" s="252"/>
      <c r="AY116" s="252"/>
      <c r="AZ116" s="252"/>
      <c r="BA116" s="252"/>
      <c r="BB116" s="252"/>
      <c r="BC116" s="252"/>
      <c r="BD116" s="252"/>
      <c r="BE116" s="252"/>
      <c r="BF116" s="252"/>
      <c r="BG116" s="252"/>
      <c r="BH116" s="252"/>
      <c r="BI116" s="252"/>
      <c r="BJ116" s="252"/>
      <c r="BK116" s="252"/>
      <c r="BL116" s="252"/>
      <c r="BM116" s="252"/>
      <c r="BN116" s="252"/>
      <c r="BO116" s="252"/>
      <c r="BP116" s="252"/>
      <c r="BQ116" s="252"/>
      <c r="BR116" s="252"/>
      <c r="BS116" s="252"/>
      <c r="BT116" s="252"/>
      <c r="BU116" s="252"/>
      <c r="BV116" s="252"/>
      <c r="BW116" s="252"/>
      <c r="BX116" s="252"/>
      <c r="BY116" s="252"/>
      <c r="BZ116" s="252"/>
      <c r="CA116" s="252"/>
      <c r="CB116" s="252"/>
      <c r="CC116" s="252"/>
      <c r="CD116" s="252"/>
      <c r="CE116" s="252"/>
      <c r="CF116" s="252"/>
      <c r="CG116" s="252"/>
      <c r="CH116" s="252"/>
      <c r="CI116" s="252"/>
      <c r="CJ116" s="252"/>
      <c r="CK116" s="252"/>
      <c r="CL116" s="252"/>
      <c r="CM116" s="252"/>
      <c r="CN116" s="252"/>
      <c r="CO116" s="252"/>
      <c r="CP116" s="252"/>
      <c r="CQ116" s="252"/>
      <c r="CR116" s="252"/>
      <c r="CS116" s="252"/>
      <c r="CT116" s="252"/>
      <c r="CU116" s="252"/>
      <c r="CV116" s="252"/>
      <c r="CW116" s="252"/>
    </row>
    <row r="117" spans="1:101" s="165" customFormat="1" ht="17.25" customHeight="1" x14ac:dyDescent="0.3">
      <c r="A117" s="276">
        <v>103</v>
      </c>
      <c r="B117" s="276">
        <v>8030</v>
      </c>
      <c r="C117" s="297" t="s">
        <v>894</v>
      </c>
      <c r="D117" s="292">
        <v>8</v>
      </c>
      <c r="E117" s="288" t="s">
        <v>247</v>
      </c>
      <c r="F117" s="297" t="s">
        <v>115</v>
      </c>
      <c r="G117" s="327" t="s">
        <v>257</v>
      </c>
      <c r="H117" s="297" t="s">
        <v>116</v>
      </c>
      <c r="I117" s="316">
        <v>5</v>
      </c>
      <c r="J117" s="316">
        <v>0</v>
      </c>
      <c r="K117" s="316">
        <v>0</v>
      </c>
      <c r="L117" s="316">
        <v>2</v>
      </c>
      <c r="M117" s="316">
        <v>0</v>
      </c>
      <c r="N117" s="314">
        <f t="shared" si="4"/>
        <v>7</v>
      </c>
      <c r="O117" s="350"/>
      <c r="P117" s="252"/>
      <c r="Q117" s="252"/>
      <c r="R117" s="252"/>
      <c r="S117" s="252"/>
      <c r="T117" s="252"/>
      <c r="U117" s="252"/>
      <c r="V117" s="252"/>
      <c r="W117" s="252"/>
      <c r="X117" s="252"/>
      <c r="Y117" s="252"/>
      <c r="Z117" s="252"/>
      <c r="AA117" s="252"/>
      <c r="AB117" s="252"/>
      <c r="AC117" s="252"/>
      <c r="AD117" s="252"/>
      <c r="AE117" s="252"/>
      <c r="AF117" s="252"/>
      <c r="AG117" s="252"/>
      <c r="AH117" s="252"/>
      <c r="AI117" s="252"/>
      <c r="AJ117" s="252"/>
      <c r="AK117" s="252"/>
      <c r="AL117" s="252"/>
      <c r="AM117" s="252"/>
      <c r="AN117" s="252"/>
      <c r="AO117" s="252"/>
      <c r="AP117" s="252"/>
      <c r="AQ117" s="252"/>
      <c r="AR117" s="252"/>
      <c r="AS117" s="252"/>
      <c r="AT117" s="252"/>
      <c r="AU117" s="252"/>
      <c r="AV117" s="252"/>
      <c r="AW117" s="252"/>
      <c r="AX117" s="252"/>
      <c r="AY117" s="252"/>
      <c r="AZ117" s="252"/>
      <c r="BA117" s="252"/>
      <c r="BB117" s="252"/>
      <c r="BC117" s="252"/>
      <c r="BD117" s="252"/>
      <c r="BE117" s="252"/>
      <c r="BF117" s="252"/>
      <c r="BG117" s="252"/>
      <c r="BH117" s="252"/>
      <c r="BI117" s="252"/>
      <c r="BJ117" s="252"/>
      <c r="BK117" s="252"/>
      <c r="BL117" s="252"/>
      <c r="BM117" s="252"/>
      <c r="BN117" s="252"/>
      <c r="BO117" s="252"/>
      <c r="BP117" s="252"/>
      <c r="BQ117" s="252"/>
      <c r="BR117" s="252"/>
      <c r="BS117" s="252"/>
      <c r="BT117" s="252"/>
      <c r="BU117" s="252"/>
      <c r="BV117" s="252"/>
      <c r="BW117" s="252"/>
      <c r="BX117" s="252"/>
      <c r="BY117" s="252"/>
      <c r="BZ117" s="252"/>
      <c r="CA117" s="252"/>
      <c r="CB117" s="252"/>
      <c r="CC117" s="252"/>
      <c r="CD117" s="252"/>
      <c r="CE117" s="252"/>
      <c r="CF117" s="252"/>
      <c r="CG117" s="252"/>
      <c r="CH117" s="252"/>
      <c r="CI117" s="252"/>
      <c r="CJ117" s="252"/>
      <c r="CK117" s="252"/>
      <c r="CL117" s="252"/>
      <c r="CM117" s="252"/>
      <c r="CN117" s="252"/>
      <c r="CO117" s="252"/>
      <c r="CP117" s="252"/>
      <c r="CQ117" s="252"/>
      <c r="CR117" s="252"/>
      <c r="CS117" s="252"/>
      <c r="CT117" s="252"/>
      <c r="CU117" s="252"/>
      <c r="CV117" s="252"/>
      <c r="CW117" s="252"/>
    </row>
    <row r="118" spans="1:101" s="165" customFormat="1" ht="17.25" customHeight="1" x14ac:dyDescent="0.3">
      <c r="A118" s="276">
        <v>104</v>
      </c>
      <c r="B118" s="276">
        <v>8019</v>
      </c>
      <c r="C118" s="324" t="s">
        <v>904</v>
      </c>
      <c r="D118" s="293">
        <v>8</v>
      </c>
      <c r="E118" s="289" t="s">
        <v>247</v>
      </c>
      <c r="F118" s="289" t="s">
        <v>333</v>
      </c>
      <c r="G118" s="325" t="s">
        <v>334</v>
      </c>
      <c r="H118" s="325" t="s">
        <v>27</v>
      </c>
      <c r="I118" s="320"/>
      <c r="J118" s="320"/>
      <c r="K118" s="320"/>
      <c r="L118" s="320"/>
      <c r="M118" s="320"/>
      <c r="N118" s="314">
        <f t="shared" si="4"/>
        <v>0</v>
      </c>
      <c r="O118" s="296"/>
      <c r="P118" s="252"/>
      <c r="Q118" s="252"/>
      <c r="R118" s="252"/>
      <c r="S118" s="252"/>
      <c r="T118" s="252"/>
      <c r="U118" s="252"/>
      <c r="V118" s="252"/>
      <c r="W118" s="252"/>
      <c r="X118" s="252"/>
      <c r="Y118" s="252"/>
      <c r="Z118" s="252"/>
      <c r="AA118" s="252"/>
      <c r="AB118" s="252"/>
      <c r="AC118" s="252"/>
      <c r="AD118" s="252"/>
      <c r="AE118" s="252"/>
      <c r="AF118" s="252"/>
      <c r="AG118" s="252"/>
      <c r="AH118" s="252"/>
      <c r="AI118" s="252"/>
      <c r="AJ118" s="252"/>
      <c r="AK118" s="252"/>
      <c r="AL118" s="252"/>
      <c r="AM118" s="252"/>
      <c r="AN118" s="252"/>
      <c r="AO118" s="252"/>
      <c r="AP118" s="252"/>
      <c r="AQ118" s="252"/>
      <c r="AR118" s="252"/>
      <c r="AS118" s="252"/>
      <c r="AT118" s="252"/>
      <c r="AU118" s="252"/>
      <c r="AV118" s="252"/>
      <c r="AW118" s="252"/>
      <c r="AX118" s="252"/>
      <c r="AY118" s="252"/>
      <c r="AZ118" s="252"/>
      <c r="BA118" s="252"/>
      <c r="BB118" s="252"/>
      <c r="BC118" s="252"/>
      <c r="BD118" s="252"/>
      <c r="BE118" s="252"/>
      <c r="BF118" s="252"/>
      <c r="BG118" s="252"/>
      <c r="BH118" s="252"/>
      <c r="BI118" s="252"/>
      <c r="BJ118" s="252"/>
      <c r="BK118" s="252"/>
      <c r="BL118" s="252"/>
      <c r="BM118" s="252"/>
      <c r="BN118" s="252"/>
      <c r="BO118" s="252"/>
      <c r="BP118" s="252"/>
      <c r="BQ118" s="252"/>
      <c r="BR118" s="252"/>
      <c r="BS118" s="252"/>
      <c r="BT118" s="252"/>
      <c r="BU118" s="252"/>
      <c r="BV118" s="252"/>
      <c r="BW118" s="252"/>
      <c r="BX118" s="252"/>
      <c r="BY118" s="252"/>
      <c r="BZ118" s="252"/>
      <c r="CA118" s="252"/>
      <c r="CB118" s="252"/>
      <c r="CC118" s="252"/>
      <c r="CD118" s="252"/>
      <c r="CE118" s="252"/>
      <c r="CF118" s="252"/>
      <c r="CG118" s="252"/>
      <c r="CH118" s="252"/>
      <c r="CI118" s="252"/>
      <c r="CJ118" s="252"/>
      <c r="CK118" s="252"/>
      <c r="CL118" s="252"/>
      <c r="CM118" s="252"/>
      <c r="CN118" s="252"/>
      <c r="CO118" s="252"/>
      <c r="CP118" s="252"/>
      <c r="CQ118" s="252"/>
      <c r="CR118" s="252"/>
      <c r="CS118" s="252"/>
      <c r="CT118" s="252"/>
      <c r="CU118" s="252"/>
      <c r="CV118" s="252"/>
      <c r="CW118" s="252"/>
    </row>
    <row r="119" spans="1:101" s="165" customFormat="1" ht="17.25" customHeight="1" x14ac:dyDescent="0.3">
      <c r="A119" s="276">
        <v>105</v>
      </c>
      <c r="B119" s="276">
        <v>8036</v>
      </c>
      <c r="C119" s="280" t="s">
        <v>127</v>
      </c>
      <c r="D119" s="279">
        <v>8</v>
      </c>
      <c r="E119" s="277" t="s">
        <v>247</v>
      </c>
      <c r="F119" s="284" t="s">
        <v>47</v>
      </c>
      <c r="G119" s="282" t="s">
        <v>48</v>
      </c>
      <c r="H119" s="284" t="s">
        <v>49</v>
      </c>
      <c r="I119" s="319"/>
      <c r="J119" s="319"/>
      <c r="K119" s="319"/>
      <c r="L119" s="319"/>
      <c r="M119" s="319"/>
      <c r="N119" s="314">
        <f t="shared" si="4"/>
        <v>0</v>
      </c>
      <c r="O119" s="351"/>
      <c r="P119" s="252"/>
      <c r="Q119" s="252"/>
      <c r="R119" s="252"/>
      <c r="S119" s="252"/>
      <c r="T119" s="252"/>
      <c r="U119" s="252"/>
      <c r="V119" s="252"/>
      <c r="W119" s="252"/>
      <c r="X119" s="252"/>
      <c r="Y119" s="252"/>
      <c r="Z119" s="252"/>
      <c r="AA119" s="252"/>
      <c r="AB119" s="252"/>
      <c r="AC119" s="252"/>
      <c r="AD119" s="252"/>
      <c r="AE119" s="252"/>
      <c r="AF119" s="252"/>
      <c r="AG119" s="252"/>
      <c r="AH119" s="252"/>
      <c r="AI119" s="252"/>
      <c r="AJ119" s="252"/>
      <c r="AK119" s="252"/>
      <c r="AL119" s="252"/>
      <c r="AM119" s="252"/>
      <c r="AN119" s="252"/>
      <c r="AO119" s="252"/>
      <c r="AP119" s="252"/>
      <c r="AQ119" s="252"/>
      <c r="AR119" s="252"/>
      <c r="AS119" s="252"/>
      <c r="AT119" s="252"/>
      <c r="AU119" s="252"/>
      <c r="AV119" s="252"/>
      <c r="AW119" s="252"/>
      <c r="AX119" s="252"/>
      <c r="AY119" s="252"/>
      <c r="AZ119" s="252"/>
      <c r="BA119" s="252"/>
      <c r="BB119" s="252"/>
      <c r="BC119" s="252"/>
      <c r="BD119" s="252"/>
      <c r="BE119" s="252"/>
      <c r="BF119" s="252"/>
      <c r="BG119" s="252"/>
      <c r="BH119" s="252"/>
      <c r="BI119" s="252"/>
      <c r="BJ119" s="252"/>
      <c r="BK119" s="252"/>
      <c r="BL119" s="252"/>
      <c r="BM119" s="252"/>
      <c r="BN119" s="252"/>
      <c r="BO119" s="252"/>
      <c r="BP119" s="252"/>
      <c r="BQ119" s="252"/>
      <c r="BR119" s="252"/>
      <c r="BS119" s="252"/>
      <c r="BT119" s="252"/>
      <c r="BU119" s="252"/>
      <c r="BV119" s="252"/>
      <c r="BW119" s="252"/>
      <c r="BX119" s="252"/>
      <c r="BY119" s="252"/>
      <c r="BZ119" s="252"/>
      <c r="CA119" s="252"/>
      <c r="CB119" s="252"/>
      <c r="CC119" s="252"/>
      <c r="CD119" s="252"/>
      <c r="CE119" s="252"/>
      <c r="CF119" s="252"/>
      <c r="CG119" s="252"/>
      <c r="CH119" s="252"/>
      <c r="CI119" s="252"/>
      <c r="CJ119" s="252"/>
      <c r="CK119" s="252"/>
      <c r="CL119" s="252"/>
      <c r="CM119" s="252"/>
      <c r="CN119" s="252"/>
      <c r="CO119" s="252"/>
      <c r="CP119" s="252"/>
      <c r="CQ119" s="252"/>
      <c r="CR119" s="252"/>
      <c r="CS119" s="252"/>
      <c r="CT119" s="252"/>
      <c r="CU119" s="252"/>
      <c r="CV119" s="252"/>
      <c r="CW119" s="252"/>
    </row>
    <row r="120" spans="1:101" s="165" customFormat="1" ht="17.25" customHeight="1" x14ac:dyDescent="0.3">
      <c r="A120" s="276">
        <v>106</v>
      </c>
      <c r="B120" s="276">
        <v>8075</v>
      </c>
      <c r="C120" s="275" t="s">
        <v>847</v>
      </c>
      <c r="D120" s="279">
        <v>8</v>
      </c>
      <c r="E120" s="277" t="s">
        <v>247</v>
      </c>
      <c r="F120" s="282" t="s">
        <v>129</v>
      </c>
      <c r="G120" s="251" t="s">
        <v>257</v>
      </c>
      <c r="H120" s="282" t="s">
        <v>130</v>
      </c>
      <c r="I120" s="315"/>
      <c r="J120" s="315"/>
      <c r="K120" s="315"/>
      <c r="L120" s="315"/>
      <c r="M120" s="315"/>
      <c r="N120" s="314">
        <f t="shared" si="4"/>
        <v>0</v>
      </c>
      <c r="O120" s="350"/>
      <c r="P120" s="252"/>
      <c r="Q120" s="252"/>
      <c r="R120" s="252"/>
      <c r="S120" s="252"/>
      <c r="T120" s="252"/>
      <c r="U120" s="252"/>
      <c r="V120" s="252"/>
      <c r="W120" s="252"/>
      <c r="X120" s="252"/>
      <c r="Y120" s="252"/>
      <c r="Z120" s="252"/>
      <c r="AA120" s="252"/>
      <c r="AB120" s="252"/>
      <c r="AC120" s="252"/>
      <c r="AD120" s="252"/>
      <c r="AE120" s="252"/>
      <c r="AF120" s="252"/>
      <c r="AG120" s="252"/>
      <c r="AH120" s="252"/>
      <c r="AI120" s="252"/>
      <c r="AJ120" s="252"/>
      <c r="AK120" s="252"/>
      <c r="AL120" s="252"/>
      <c r="AM120" s="252"/>
      <c r="AN120" s="252"/>
      <c r="AO120" s="252"/>
      <c r="AP120" s="252"/>
      <c r="AQ120" s="252"/>
      <c r="AR120" s="252"/>
      <c r="AS120" s="252"/>
      <c r="AT120" s="252"/>
      <c r="AU120" s="252"/>
      <c r="AV120" s="252"/>
      <c r="AW120" s="252"/>
      <c r="AX120" s="252"/>
      <c r="AY120" s="252"/>
      <c r="AZ120" s="252"/>
      <c r="BA120" s="252"/>
      <c r="BB120" s="252"/>
      <c r="BC120" s="252"/>
      <c r="BD120" s="252"/>
      <c r="BE120" s="252"/>
      <c r="BF120" s="252"/>
      <c r="BG120" s="252"/>
      <c r="BH120" s="252"/>
      <c r="BI120" s="252"/>
      <c r="BJ120" s="252"/>
      <c r="BK120" s="252"/>
      <c r="BL120" s="252"/>
      <c r="BM120" s="252"/>
      <c r="BN120" s="252"/>
      <c r="BO120" s="252"/>
      <c r="BP120" s="252"/>
      <c r="BQ120" s="252"/>
      <c r="BR120" s="252"/>
      <c r="BS120" s="252"/>
      <c r="BT120" s="252"/>
      <c r="BU120" s="252"/>
      <c r="BV120" s="252"/>
      <c r="BW120" s="252"/>
      <c r="BX120" s="252"/>
      <c r="BY120" s="252"/>
      <c r="BZ120" s="252"/>
      <c r="CA120" s="252"/>
      <c r="CB120" s="252"/>
      <c r="CC120" s="252"/>
      <c r="CD120" s="252"/>
      <c r="CE120" s="252"/>
      <c r="CF120" s="252"/>
      <c r="CG120" s="252"/>
      <c r="CH120" s="252"/>
      <c r="CI120" s="252"/>
      <c r="CJ120" s="252"/>
      <c r="CK120" s="252"/>
      <c r="CL120" s="252"/>
      <c r="CM120" s="252"/>
      <c r="CN120" s="252"/>
      <c r="CO120" s="252"/>
      <c r="CP120" s="252"/>
      <c r="CQ120" s="252"/>
      <c r="CR120" s="252"/>
      <c r="CS120" s="252"/>
      <c r="CT120" s="252"/>
      <c r="CU120" s="252"/>
      <c r="CV120" s="252"/>
      <c r="CW120" s="252"/>
    </row>
    <row r="121" spans="1:101" s="165" customFormat="1" ht="17.25" customHeight="1" x14ac:dyDescent="0.3">
      <c r="A121" s="276">
        <v>107</v>
      </c>
      <c r="B121" s="276">
        <v>8094</v>
      </c>
      <c r="C121" s="324" t="s">
        <v>169</v>
      </c>
      <c r="D121" s="293">
        <v>8</v>
      </c>
      <c r="E121" s="289" t="s">
        <v>247</v>
      </c>
      <c r="F121" s="289" t="s">
        <v>62</v>
      </c>
      <c r="G121" s="325" t="s">
        <v>25</v>
      </c>
      <c r="H121" s="325" t="s">
        <v>63</v>
      </c>
      <c r="I121" s="320"/>
      <c r="J121" s="320"/>
      <c r="K121" s="320"/>
      <c r="L121" s="320"/>
      <c r="M121" s="320"/>
      <c r="N121" s="314">
        <f t="shared" si="4"/>
        <v>0</v>
      </c>
      <c r="O121" s="350"/>
      <c r="P121" s="252"/>
      <c r="Q121" s="252"/>
      <c r="R121" s="252"/>
      <c r="S121" s="252"/>
      <c r="T121" s="252"/>
      <c r="U121" s="252"/>
      <c r="V121" s="252"/>
      <c r="W121" s="252"/>
      <c r="X121" s="252"/>
      <c r="Y121" s="252"/>
      <c r="Z121" s="252"/>
      <c r="AA121" s="252"/>
      <c r="AB121" s="252"/>
      <c r="AC121" s="252"/>
      <c r="AD121" s="252"/>
      <c r="AE121" s="252"/>
      <c r="AF121" s="252"/>
      <c r="AG121" s="252"/>
      <c r="AH121" s="252"/>
      <c r="AI121" s="252"/>
      <c r="AJ121" s="252"/>
      <c r="AK121" s="252"/>
      <c r="AL121" s="252"/>
      <c r="AM121" s="252"/>
      <c r="AN121" s="252"/>
      <c r="AO121" s="252"/>
      <c r="AP121" s="252"/>
      <c r="AQ121" s="252"/>
      <c r="AR121" s="252"/>
      <c r="AS121" s="252"/>
      <c r="AT121" s="252"/>
      <c r="AU121" s="252"/>
      <c r="AV121" s="252"/>
      <c r="AW121" s="252"/>
      <c r="AX121" s="252"/>
      <c r="AY121" s="252"/>
      <c r="AZ121" s="252"/>
      <c r="BA121" s="252"/>
      <c r="BB121" s="252"/>
      <c r="BC121" s="252"/>
      <c r="BD121" s="252"/>
      <c r="BE121" s="252"/>
      <c r="BF121" s="252"/>
      <c r="BG121" s="252"/>
      <c r="BH121" s="252"/>
      <c r="BI121" s="252"/>
      <c r="BJ121" s="252"/>
      <c r="BK121" s="252"/>
      <c r="BL121" s="252"/>
      <c r="BM121" s="252"/>
      <c r="BN121" s="252"/>
      <c r="BO121" s="252"/>
      <c r="BP121" s="252"/>
      <c r="BQ121" s="252"/>
      <c r="BR121" s="252"/>
      <c r="BS121" s="252"/>
      <c r="BT121" s="252"/>
      <c r="BU121" s="252"/>
      <c r="BV121" s="252"/>
      <c r="BW121" s="252"/>
      <c r="BX121" s="252"/>
      <c r="BY121" s="252"/>
      <c r="BZ121" s="252"/>
      <c r="CA121" s="252"/>
      <c r="CB121" s="252"/>
      <c r="CC121" s="252"/>
      <c r="CD121" s="252"/>
      <c r="CE121" s="252"/>
      <c r="CF121" s="252"/>
      <c r="CG121" s="252"/>
      <c r="CH121" s="252"/>
      <c r="CI121" s="252"/>
      <c r="CJ121" s="252"/>
      <c r="CK121" s="252"/>
      <c r="CL121" s="252"/>
      <c r="CM121" s="252"/>
      <c r="CN121" s="252"/>
      <c r="CO121" s="252"/>
      <c r="CP121" s="252"/>
      <c r="CQ121" s="252"/>
      <c r="CR121" s="252"/>
      <c r="CS121" s="252"/>
      <c r="CT121" s="252"/>
      <c r="CU121" s="252"/>
      <c r="CV121" s="252"/>
      <c r="CW121" s="252"/>
    </row>
    <row r="122" spans="1:101" s="278" customFormat="1" x14ac:dyDescent="0.3">
      <c r="A122" s="397"/>
      <c r="B122" s="398"/>
      <c r="C122" s="398"/>
      <c r="D122" s="398"/>
      <c r="E122" s="398"/>
      <c r="F122" s="398"/>
      <c r="G122" s="398"/>
      <c r="H122" s="398"/>
      <c r="I122" s="398"/>
      <c r="J122" s="398"/>
      <c r="K122" s="398"/>
      <c r="L122" s="398"/>
      <c r="M122" s="398"/>
      <c r="N122" s="398"/>
      <c r="O122" s="399"/>
    </row>
    <row r="123" spans="1:101" s="278" customFormat="1" x14ac:dyDescent="0.3">
      <c r="A123" s="400" t="s">
        <v>256</v>
      </c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2"/>
    </row>
    <row r="124" spans="1:101" s="278" customFormat="1" x14ac:dyDescent="0.3">
      <c r="A124" s="397"/>
      <c r="B124" s="398"/>
      <c r="C124" s="398"/>
      <c r="D124" s="398"/>
      <c r="E124" s="398"/>
      <c r="F124" s="398"/>
      <c r="G124" s="398"/>
      <c r="H124" s="398"/>
      <c r="I124" s="398"/>
      <c r="J124" s="398"/>
      <c r="K124" s="398"/>
      <c r="L124" s="398"/>
      <c r="M124" s="398"/>
      <c r="N124" s="398"/>
      <c r="O124" s="399"/>
    </row>
    <row r="125" spans="1:101" s="165" customFormat="1" ht="15.75" customHeight="1" x14ac:dyDescent="0.3">
      <c r="A125" s="276">
        <v>1</v>
      </c>
      <c r="B125" s="276">
        <v>8083</v>
      </c>
      <c r="C125" s="286" t="s">
        <v>31</v>
      </c>
      <c r="D125" s="279">
        <v>8</v>
      </c>
      <c r="E125" s="277" t="s">
        <v>209</v>
      </c>
      <c r="F125" s="285" t="s">
        <v>256</v>
      </c>
      <c r="G125" s="251" t="s">
        <v>21</v>
      </c>
      <c r="H125" s="285" t="s">
        <v>210</v>
      </c>
      <c r="I125" s="321">
        <v>20</v>
      </c>
      <c r="J125" s="321">
        <v>20</v>
      </c>
      <c r="K125" s="321">
        <v>20</v>
      </c>
      <c r="L125" s="321">
        <v>20</v>
      </c>
      <c r="M125" s="321">
        <v>20</v>
      </c>
      <c r="N125" s="314">
        <f t="shared" ref="N125:N150" si="5">SUM(I125:M125)</f>
        <v>100</v>
      </c>
      <c r="O125" s="350" t="s">
        <v>996</v>
      </c>
      <c r="P125" s="252"/>
      <c r="Q125" s="252"/>
      <c r="R125" s="252"/>
      <c r="S125" s="252"/>
      <c r="T125" s="252"/>
      <c r="U125" s="252"/>
      <c r="V125" s="252"/>
      <c r="W125" s="252"/>
      <c r="X125" s="252"/>
      <c r="Y125" s="252"/>
      <c r="Z125" s="252"/>
      <c r="AA125" s="252"/>
      <c r="AB125" s="252"/>
      <c r="AC125" s="252"/>
      <c r="AD125" s="252"/>
      <c r="AE125" s="252"/>
      <c r="AF125" s="252"/>
      <c r="AG125" s="252"/>
      <c r="AH125" s="252"/>
      <c r="AI125" s="252"/>
      <c r="AJ125" s="252"/>
      <c r="AK125" s="252"/>
      <c r="AL125" s="252"/>
      <c r="AM125" s="252"/>
      <c r="AN125" s="252"/>
      <c r="AO125" s="252"/>
      <c r="AP125" s="252"/>
      <c r="AQ125" s="252"/>
      <c r="AR125" s="252"/>
      <c r="AS125" s="252"/>
      <c r="AT125" s="252"/>
      <c r="AU125" s="252"/>
      <c r="AV125" s="252"/>
      <c r="AW125" s="252"/>
      <c r="AX125" s="252"/>
      <c r="AY125" s="252"/>
      <c r="AZ125" s="252"/>
      <c r="BA125" s="252"/>
      <c r="BB125" s="252"/>
      <c r="BC125" s="252"/>
      <c r="BD125" s="252"/>
      <c r="BE125" s="252"/>
      <c r="BF125" s="252"/>
      <c r="BG125" s="252"/>
      <c r="BH125" s="252"/>
      <c r="BI125" s="252"/>
      <c r="BJ125" s="252"/>
      <c r="BK125" s="252"/>
      <c r="BL125" s="252"/>
      <c r="BM125" s="252"/>
      <c r="BN125" s="252"/>
      <c r="BO125" s="252"/>
      <c r="BP125" s="252"/>
      <c r="BQ125" s="252"/>
      <c r="BR125" s="252"/>
      <c r="BS125" s="252"/>
      <c r="BT125" s="252"/>
      <c r="BU125" s="252"/>
      <c r="BV125" s="252"/>
      <c r="BW125" s="252"/>
      <c r="BX125" s="252"/>
      <c r="BY125" s="252"/>
      <c r="BZ125" s="252"/>
      <c r="CA125" s="252"/>
      <c r="CB125" s="252"/>
      <c r="CC125" s="252"/>
      <c r="CD125" s="252"/>
      <c r="CE125" s="252"/>
      <c r="CF125" s="252"/>
      <c r="CG125" s="252"/>
      <c r="CH125" s="252"/>
      <c r="CI125" s="252"/>
      <c r="CJ125" s="252"/>
      <c r="CK125" s="252"/>
      <c r="CL125" s="252"/>
      <c r="CM125" s="252"/>
      <c r="CN125" s="252"/>
      <c r="CO125" s="252"/>
      <c r="CP125" s="252"/>
      <c r="CQ125" s="252"/>
      <c r="CR125" s="252"/>
      <c r="CS125" s="252"/>
      <c r="CT125" s="252"/>
      <c r="CU125" s="252"/>
      <c r="CV125" s="252"/>
      <c r="CW125" s="252"/>
    </row>
    <row r="126" spans="1:101" ht="15.75" customHeight="1" x14ac:dyDescent="0.3">
      <c r="A126" s="276">
        <v>2</v>
      </c>
      <c r="B126" s="276">
        <v>8130</v>
      </c>
      <c r="C126" s="275" t="s">
        <v>57</v>
      </c>
      <c r="D126" s="279">
        <v>8</v>
      </c>
      <c r="E126" s="277" t="s">
        <v>209</v>
      </c>
      <c r="F126" s="282" t="s">
        <v>256</v>
      </c>
      <c r="G126" s="251" t="s">
        <v>21</v>
      </c>
      <c r="H126" s="282" t="s">
        <v>210</v>
      </c>
      <c r="I126" s="315">
        <v>20</v>
      </c>
      <c r="J126" s="315">
        <v>20</v>
      </c>
      <c r="K126" s="315">
        <v>20</v>
      </c>
      <c r="L126" s="315">
        <v>20</v>
      </c>
      <c r="M126" s="315">
        <v>20</v>
      </c>
      <c r="N126" s="314">
        <f t="shared" si="5"/>
        <v>100</v>
      </c>
      <c r="O126" s="350" t="s">
        <v>996</v>
      </c>
      <c r="P126" s="244"/>
      <c r="Q126" s="244"/>
      <c r="R126" s="244"/>
      <c r="S126" s="244"/>
      <c r="T126" s="244"/>
      <c r="U126" s="244"/>
      <c r="V126" s="244"/>
      <c r="W126" s="244"/>
      <c r="X126" s="244"/>
      <c r="Y126" s="244"/>
      <c r="Z126" s="244"/>
      <c r="AA126" s="244"/>
      <c r="AB126" s="244"/>
      <c r="AC126" s="244"/>
      <c r="AD126" s="244"/>
      <c r="AE126" s="244"/>
      <c r="AF126" s="244"/>
      <c r="AG126" s="244"/>
      <c r="AH126" s="244"/>
      <c r="AI126" s="244"/>
      <c r="AJ126" s="244"/>
      <c r="AK126" s="244"/>
      <c r="AL126" s="244"/>
      <c r="AM126" s="244"/>
      <c r="AN126" s="244"/>
      <c r="AO126" s="244"/>
      <c r="AP126" s="244"/>
      <c r="AQ126" s="244"/>
      <c r="AR126" s="244"/>
      <c r="AS126" s="244"/>
      <c r="AT126" s="244"/>
      <c r="AU126" s="244"/>
      <c r="AV126" s="244"/>
      <c r="AW126" s="244"/>
      <c r="AX126" s="244"/>
      <c r="AY126" s="244"/>
      <c r="AZ126" s="244"/>
      <c r="BA126" s="244"/>
      <c r="BB126" s="244"/>
      <c r="BC126" s="244"/>
      <c r="BD126" s="244"/>
      <c r="BE126" s="244"/>
      <c r="BF126" s="244"/>
      <c r="BG126" s="244"/>
      <c r="BH126" s="244"/>
      <c r="BI126" s="244"/>
      <c r="BJ126" s="244"/>
      <c r="BK126" s="244"/>
      <c r="BL126" s="244"/>
      <c r="BM126" s="244"/>
      <c r="BN126" s="244"/>
      <c r="BO126" s="244"/>
      <c r="BP126" s="244"/>
      <c r="BQ126" s="244"/>
      <c r="BR126" s="244"/>
      <c r="BS126" s="244"/>
      <c r="BT126" s="244"/>
      <c r="BU126" s="244"/>
      <c r="BV126" s="244"/>
      <c r="BW126" s="244"/>
      <c r="BX126" s="244"/>
      <c r="BY126" s="244"/>
      <c r="BZ126" s="244"/>
      <c r="CA126" s="244"/>
      <c r="CB126" s="244"/>
      <c r="CC126" s="244"/>
      <c r="CD126" s="244"/>
      <c r="CE126" s="244"/>
      <c r="CF126" s="244"/>
      <c r="CG126" s="244"/>
      <c r="CH126" s="244"/>
      <c r="CI126" s="244"/>
      <c r="CJ126" s="244"/>
      <c r="CK126" s="244"/>
      <c r="CL126" s="244"/>
      <c r="CM126" s="244"/>
      <c r="CN126" s="244"/>
      <c r="CO126" s="244"/>
      <c r="CP126" s="244"/>
      <c r="CQ126" s="244"/>
      <c r="CR126" s="244"/>
      <c r="CS126" s="244"/>
      <c r="CT126" s="244"/>
      <c r="CU126" s="244"/>
      <c r="CV126" s="244"/>
      <c r="CW126" s="244"/>
    </row>
    <row r="127" spans="1:101" ht="15.75" customHeight="1" x14ac:dyDescent="0.3">
      <c r="A127" s="276">
        <v>3</v>
      </c>
      <c r="B127" s="276">
        <v>8121</v>
      </c>
      <c r="C127" s="253" t="s">
        <v>859</v>
      </c>
      <c r="D127" s="279">
        <v>8</v>
      </c>
      <c r="E127" s="277" t="s">
        <v>209</v>
      </c>
      <c r="F127" s="251" t="s">
        <v>256</v>
      </c>
      <c r="G127" s="254" t="s">
        <v>21</v>
      </c>
      <c r="H127" s="254" t="s">
        <v>210</v>
      </c>
      <c r="I127" s="318">
        <v>19</v>
      </c>
      <c r="J127" s="318">
        <v>20</v>
      </c>
      <c r="K127" s="318">
        <v>20</v>
      </c>
      <c r="L127" s="318">
        <v>20</v>
      </c>
      <c r="M127" s="318">
        <v>20</v>
      </c>
      <c r="N127" s="314">
        <f t="shared" si="5"/>
        <v>99</v>
      </c>
      <c r="O127" s="350" t="s">
        <v>996</v>
      </c>
      <c r="P127" s="244"/>
      <c r="Q127" s="244"/>
      <c r="R127" s="244"/>
      <c r="S127" s="244"/>
      <c r="T127" s="244"/>
      <c r="U127" s="244"/>
      <c r="V127" s="244"/>
      <c r="W127" s="244"/>
      <c r="X127" s="244"/>
      <c r="Y127" s="244"/>
      <c r="Z127" s="244"/>
      <c r="AA127" s="244"/>
      <c r="AB127" s="244"/>
      <c r="AC127" s="244"/>
      <c r="AD127" s="244"/>
      <c r="AE127" s="244"/>
      <c r="AF127" s="244"/>
      <c r="AG127" s="244"/>
      <c r="AH127" s="244"/>
      <c r="AI127" s="244"/>
      <c r="AJ127" s="244"/>
      <c r="AK127" s="244"/>
      <c r="AL127" s="244"/>
      <c r="AM127" s="244"/>
      <c r="AN127" s="244"/>
      <c r="AO127" s="244"/>
      <c r="AP127" s="244"/>
      <c r="AQ127" s="244"/>
      <c r="AR127" s="244"/>
      <c r="AS127" s="244"/>
      <c r="AT127" s="244"/>
      <c r="AU127" s="244"/>
      <c r="AV127" s="244"/>
      <c r="AW127" s="244"/>
      <c r="AX127" s="244"/>
      <c r="AY127" s="244"/>
      <c r="AZ127" s="244"/>
      <c r="BA127" s="244"/>
      <c r="BB127" s="244"/>
      <c r="BC127" s="244"/>
      <c r="BD127" s="244"/>
      <c r="BE127" s="244"/>
      <c r="BF127" s="244"/>
      <c r="BG127" s="244"/>
      <c r="BH127" s="244"/>
      <c r="BI127" s="244"/>
      <c r="BJ127" s="244"/>
      <c r="BK127" s="244"/>
      <c r="BL127" s="244"/>
      <c r="BM127" s="244"/>
      <c r="BN127" s="244"/>
      <c r="BO127" s="244"/>
      <c r="BP127" s="244"/>
      <c r="BQ127" s="244"/>
      <c r="BR127" s="244"/>
      <c r="BS127" s="244"/>
      <c r="BT127" s="244"/>
      <c r="BU127" s="244"/>
      <c r="BV127" s="244"/>
      <c r="BW127" s="244"/>
      <c r="BX127" s="244"/>
      <c r="BY127" s="244"/>
      <c r="BZ127" s="244"/>
      <c r="CA127" s="244"/>
      <c r="CB127" s="244"/>
      <c r="CC127" s="244"/>
      <c r="CD127" s="244"/>
      <c r="CE127" s="244"/>
      <c r="CF127" s="244"/>
      <c r="CG127" s="244"/>
      <c r="CH127" s="244"/>
      <c r="CI127" s="244"/>
      <c r="CJ127" s="244"/>
      <c r="CK127" s="244"/>
      <c r="CL127" s="244"/>
      <c r="CM127" s="244"/>
      <c r="CN127" s="244"/>
      <c r="CO127" s="244"/>
      <c r="CP127" s="244"/>
      <c r="CQ127" s="244"/>
      <c r="CR127" s="244"/>
      <c r="CS127" s="244"/>
      <c r="CT127" s="244"/>
      <c r="CU127" s="244"/>
      <c r="CV127" s="244"/>
      <c r="CW127" s="244"/>
    </row>
    <row r="128" spans="1:101" ht="15.75" customHeight="1" x14ac:dyDescent="0.3">
      <c r="A128" s="276">
        <v>4</v>
      </c>
      <c r="B128" s="276">
        <v>8048</v>
      </c>
      <c r="C128" s="255" t="s">
        <v>37</v>
      </c>
      <c r="D128" s="287">
        <v>8</v>
      </c>
      <c r="E128" s="277" t="s">
        <v>209</v>
      </c>
      <c r="F128" s="251" t="s">
        <v>256</v>
      </c>
      <c r="G128" s="251" t="s">
        <v>21</v>
      </c>
      <c r="H128" s="282" t="s">
        <v>210</v>
      </c>
      <c r="I128" s="315">
        <v>20</v>
      </c>
      <c r="J128" s="315">
        <v>20</v>
      </c>
      <c r="K128" s="315">
        <v>20</v>
      </c>
      <c r="L128" s="315">
        <v>4</v>
      </c>
      <c r="M128" s="315">
        <v>20</v>
      </c>
      <c r="N128" s="314">
        <f t="shared" si="5"/>
        <v>84</v>
      </c>
      <c r="O128" s="351" t="s">
        <v>995</v>
      </c>
      <c r="P128" s="244"/>
      <c r="Q128" s="244"/>
      <c r="R128" s="244"/>
      <c r="S128" s="244"/>
      <c r="T128" s="244"/>
      <c r="U128" s="244"/>
      <c r="V128" s="244"/>
      <c r="W128" s="244"/>
      <c r="X128" s="244"/>
      <c r="Y128" s="244"/>
      <c r="Z128" s="244"/>
      <c r="AA128" s="244"/>
      <c r="AB128" s="244"/>
      <c r="AC128" s="244"/>
      <c r="AD128" s="244"/>
      <c r="AE128" s="244"/>
      <c r="AF128" s="244"/>
      <c r="AG128" s="244"/>
      <c r="AH128" s="244"/>
      <c r="AI128" s="244"/>
      <c r="AJ128" s="244"/>
      <c r="AK128" s="244"/>
      <c r="AL128" s="244"/>
      <c r="AM128" s="244"/>
      <c r="AN128" s="244"/>
      <c r="AO128" s="244"/>
      <c r="AP128" s="244"/>
      <c r="AQ128" s="244"/>
      <c r="AR128" s="244"/>
      <c r="AS128" s="244"/>
      <c r="AT128" s="244"/>
      <c r="AU128" s="244"/>
      <c r="AV128" s="244"/>
      <c r="AW128" s="244"/>
      <c r="AX128" s="244"/>
      <c r="AY128" s="244"/>
      <c r="AZ128" s="244"/>
      <c r="BA128" s="244"/>
      <c r="BB128" s="244"/>
      <c r="BC128" s="244"/>
      <c r="BD128" s="244"/>
      <c r="BE128" s="244"/>
      <c r="BF128" s="244"/>
      <c r="BG128" s="244"/>
      <c r="BH128" s="244"/>
      <c r="BI128" s="244"/>
      <c r="BJ128" s="244"/>
      <c r="BK128" s="244"/>
      <c r="BL128" s="244"/>
      <c r="BM128" s="244"/>
      <c r="BN128" s="244"/>
      <c r="BO128" s="244"/>
      <c r="BP128" s="244"/>
      <c r="BQ128" s="244"/>
      <c r="BR128" s="244"/>
      <c r="BS128" s="244"/>
      <c r="BT128" s="244"/>
      <c r="BU128" s="244"/>
      <c r="BV128" s="244"/>
      <c r="BW128" s="244"/>
      <c r="BX128" s="244"/>
      <c r="BY128" s="244"/>
      <c r="BZ128" s="244"/>
      <c r="CA128" s="244"/>
      <c r="CB128" s="244"/>
      <c r="CC128" s="244"/>
      <c r="CD128" s="244"/>
      <c r="CE128" s="244"/>
      <c r="CF128" s="244"/>
      <c r="CG128" s="244"/>
      <c r="CH128" s="244"/>
      <c r="CI128" s="244"/>
      <c r="CJ128" s="244"/>
      <c r="CK128" s="244"/>
      <c r="CL128" s="244"/>
      <c r="CM128" s="244"/>
      <c r="CN128" s="244"/>
      <c r="CO128" s="244"/>
      <c r="CP128" s="244"/>
      <c r="CQ128" s="244"/>
      <c r="CR128" s="244"/>
      <c r="CS128" s="244"/>
      <c r="CT128" s="244"/>
      <c r="CU128" s="244"/>
      <c r="CV128" s="244"/>
      <c r="CW128" s="244"/>
    </row>
    <row r="129" spans="1:101" ht="15.75" customHeight="1" x14ac:dyDescent="0.3">
      <c r="A129" s="276">
        <v>5</v>
      </c>
      <c r="B129" s="276">
        <v>8061</v>
      </c>
      <c r="C129" s="275" t="s">
        <v>866</v>
      </c>
      <c r="D129" s="279">
        <v>8</v>
      </c>
      <c r="E129" s="277" t="s">
        <v>209</v>
      </c>
      <c r="F129" s="282" t="s">
        <v>256</v>
      </c>
      <c r="G129" s="251" t="s">
        <v>21</v>
      </c>
      <c r="H129" s="282" t="s">
        <v>210</v>
      </c>
      <c r="I129" s="315">
        <v>20</v>
      </c>
      <c r="J129" s="315">
        <v>20</v>
      </c>
      <c r="K129" s="315">
        <v>20</v>
      </c>
      <c r="L129" s="315">
        <v>8</v>
      </c>
      <c r="M129" s="315">
        <v>15</v>
      </c>
      <c r="N129" s="314">
        <f t="shared" si="5"/>
        <v>83</v>
      </c>
      <c r="O129" s="351" t="s">
        <v>995</v>
      </c>
      <c r="P129" s="244"/>
      <c r="Q129" s="244"/>
      <c r="R129" s="244"/>
      <c r="S129" s="244"/>
      <c r="T129" s="244"/>
      <c r="U129" s="244"/>
      <c r="V129" s="244"/>
      <c r="W129" s="244"/>
      <c r="X129" s="244"/>
      <c r="Y129" s="244"/>
      <c r="Z129" s="244"/>
      <c r="AA129" s="244"/>
      <c r="AB129" s="244"/>
      <c r="AC129" s="244"/>
      <c r="AD129" s="244"/>
      <c r="AE129" s="244"/>
      <c r="AF129" s="244"/>
      <c r="AG129" s="244"/>
      <c r="AH129" s="244"/>
      <c r="AI129" s="244"/>
      <c r="AJ129" s="244"/>
      <c r="AK129" s="244"/>
      <c r="AL129" s="244"/>
      <c r="AM129" s="244"/>
      <c r="AN129" s="244"/>
      <c r="AO129" s="244"/>
      <c r="AP129" s="244"/>
      <c r="AQ129" s="244"/>
      <c r="AR129" s="244"/>
      <c r="AS129" s="244"/>
      <c r="AT129" s="244"/>
      <c r="AU129" s="244"/>
      <c r="AV129" s="244"/>
      <c r="AW129" s="244"/>
      <c r="AX129" s="244"/>
      <c r="AY129" s="244"/>
      <c r="AZ129" s="244"/>
      <c r="BA129" s="244"/>
      <c r="BB129" s="244"/>
      <c r="BC129" s="244"/>
      <c r="BD129" s="244"/>
      <c r="BE129" s="244"/>
      <c r="BF129" s="244"/>
      <c r="BG129" s="244"/>
      <c r="BH129" s="244"/>
      <c r="BI129" s="244"/>
      <c r="BJ129" s="244"/>
      <c r="BK129" s="244"/>
      <c r="BL129" s="244"/>
      <c r="BM129" s="244"/>
      <c r="BN129" s="244"/>
      <c r="BO129" s="244"/>
      <c r="BP129" s="244"/>
      <c r="BQ129" s="244"/>
      <c r="BR129" s="244"/>
      <c r="BS129" s="244"/>
      <c r="BT129" s="244"/>
      <c r="BU129" s="244"/>
      <c r="BV129" s="244"/>
      <c r="BW129" s="244"/>
      <c r="BX129" s="244"/>
      <c r="BY129" s="244"/>
      <c r="BZ129" s="244"/>
      <c r="CA129" s="244"/>
      <c r="CB129" s="244"/>
      <c r="CC129" s="244"/>
      <c r="CD129" s="244"/>
      <c r="CE129" s="244"/>
      <c r="CF129" s="244"/>
      <c r="CG129" s="244"/>
      <c r="CH129" s="244"/>
      <c r="CI129" s="244"/>
      <c r="CJ129" s="244"/>
      <c r="CK129" s="244"/>
      <c r="CL129" s="244"/>
      <c r="CM129" s="244"/>
      <c r="CN129" s="244"/>
      <c r="CO129" s="244"/>
      <c r="CP129" s="244"/>
      <c r="CQ129" s="244"/>
      <c r="CR129" s="244"/>
      <c r="CS129" s="244"/>
      <c r="CT129" s="244"/>
      <c r="CU129" s="244"/>
      <c r="CV129" s="244"/>
      <c r="CW129" s="244"/>
    </row>
    <row r="130" spans="1:101" ht="15.75" customHeight="1" x14ac:dyDescent="0.3">
      <c r="A130" s="276">
        <v>6</v>
      </c>
      <c r="B130" s="276">
        <v>8123</v>
      </c>
      <c r="C130" s="280" t="s">
        <v>171</v>
      </c>
      <c r="D130" s="287">
        <v>8</v>
      </c>
      <c r="E130" s="277" t="s">
        <v>209</v>
      </c>
      <c r="F130" s="284" t="s">
        <v>256</v>
      </c>
      <c r="G130" s="282" t="s">
        <v>21</v>
      </c>
      <c r="H130" s="284" t="s">
        <v>210</v>
      </c>
      <c r="I130" s="319">
        <v>20</v>
      </c>
      <c r="J130" s="319">
        <v>20</v>
      </c>
      <c r="K130" s="319">
        <v>20</v>
      </c>
      <c r="L130" s="319">
        <v>3</v>
      </c>
      <c r="M130" s="319">
        <v>20</v>
      </c>
      <c r="N130" s="314">
        <f t="shared" si="5"/>
        <v>83</v>
      </c>
      <c r="O130" s="351" t="s">
        <v>995</v>
      </c>
      <c r="P130" s="244"/>
      <c r="Q130" s="244"/>
      <c r="R130" s="244"/>
      <c r="S130" s="244"/>
      <c r="T130" s="244"/>
      <c r="U130" s="244"/>
      <c r="V130" s="244"/>
      <c r="W130" s="244"/>
      <c r="X130" s="244"/>
      <c r="Y130" s="244"/>
      <c r="Z130" s="244"/>
      <c r="AA130" s="244"/>
      <c r="AB130" s="244"/>
      <c r="AC130" s="244"/>
      <c r="AD130" s="244"/>
      <c r="AE130" s="244"/>
      <c r="AF130" s="244"/>
      <c r="AG130" s="244"/>
      <c r="AH130" s="244"/>
      <c r="AI130" s="244"/>
      <c r="AJ130" s="244"/>
      <c r="AK130" s="244"/>
      <c r="AL130" s="244"/>
      <c r="AM130" s="244"/>
      <c r="AN130" s="244"/>
      <c r="AO130" s="244"/>
      <c r="AP130" s="244"/>
      <c r="AQ130" s="244"/>
      <c r="AR130" s="244"/>
      <c r="AS130" s="244"/>
      <c r="AT130" s="244"/>
      <c r="AU130" s="244"/>
      <c r="AV130" s="244"/>
      <c r="AW130" s="244"/>
      <c r="AX130" s="244"/>
      <c r="AY130" s="244"/>
      <c r="AZ130" s="244"/>
      <c r="BA130" s="244"/>
      <c r="BB130" s="244"/>
      <c r="BC130" s="244"/>
      <c r="BD130" s="244"/>
      <c r="BE130" s="244"/>
      <c r="BF130" s="244"/>
      <c r="BG130" s="244"/>
      <c r="BH130" s="244"/>
      <c r="BI130" s="244"/>
      <c r="BJ130" s="244"/>
      <c r="BK130" s="244"/>
      <c r="BL130" s="244"/>
      <c r="BM130" s="244"/>
      <c r="BN130" s="244"/>
      <c r="BO130" s="244"/>
      <c r="BP130" s="244"/>
      <c r="BQ130" s="244"/>
      <c r="BR130" s="244"/>
      <c r="BS130" s="244"/>
      <c r="BT130" s="244"/>
      <c r="BU130" s="244"/>
      <c r="BV130" s="244"/>
      <c r="BW130" s="244"/>
      <c r="BX130" s="244"/>
      <c r="BY130" s="244"/>
      <c r="BZ130" s="244"/>
      <c r="CA130" s="244"/>
      <c r="CB130" s="244"/>
      <c r="CC130" s="244"/>
      <c r="CD130" s="244"/>
      <c r="CE130" s="244"/>
      <c r="CF130" s="244"/>
      <c r="CG130" s="244"/>
      <c r="CH130" s="244"/>
      <c r="CI130" s="244"/>
      <c r="CJ130" s="244"/>
      <c r="CK130" s="244"/>
      <c r="CL130" s="244"/>
      <c r="CM130" s="244"/>
      <c r="CN130" s="244"/>
      <c r="CO130" s="244"/>
      <c r="CP130" s="244"/>
      <c r="CQ130" s="244"/>
      <c r="CR130" s="244"/>
      <c r="CS130" s="244"/>
      <c r="CT130" s="244"/>
      <c r="CU130" s="244"/>
      <c r="CV130" s="244"/>
      <c r="CW130" s="244"/>
    </row>
    <row r="131" spans="1:101" ht="15.75" customHeight="1" x14ac:dyDescent="0.3">
      <c r="A131" s="276">
        <v>7</v>
      </c>
      <c r="B131" s="276">
        <v>8009</v>
      </c>
      <c r="C131" s="253" t="s">
        <v>70</v>
      </c>
      <c r="D131" s="287">
        <v>8</v>
      </c>
      <c r="E131" s="277" t="s">
        <v>209</v>
      </c>
      <c r="F131" s="251" t="s">
        <v>256</v>
      </c>
      <c r="G131" s="254" t="s">
        <v>21</v>
      </c>
      <c r="H131" s="254" t="s">
        <v>210</v>
      </c>
      <c r="I131" s="318">
        <v>20</v>
      </c>
      <c r="J131" s="318">
        <v>20</v>
      </c>
      <c r="K131" s="318">
        <v>20</v>
      </c>
      <c r="L131" s="318">
        <v>2</v>
      </c>
      <c r="M131" s="318">
        <v>20</v>
      </c>
      <c r="N131" s="314">
        <f t="shared" si="5"/>
        <v>82</v>
      </c>
      <c r="O131" s="351" t="s">
        <v>995</v>
      </c>
      <c r="P131" s="244"/>
      <c r="Q131" s="244"/>
      <c r="R131" s="244"/>
      <c r="S131" s="244"/>
      <c r="T131" s="244"/>
      <c r="U131" s="244"/>
      <c r="V131" s="244"/>
      <c r="W131" s="244"/>
      <c r="X131" s="244"/>
      <c r="Y131" s="244"/>
      <c r="Z131" s="244"/>
      <c r="AA131" s="244"/>
      <c r="AB131" s="244"/>
      <c r="AC131" s="244"/>
      <c r="AD131" s="244"/>
      <c r="AE131" s="244"/>
      <c r="AF131" s="244"/>
      <c r="AG131" s="244"/>
      <c r="AH131" s="244"/>
      <c r="AI131" s="244"/>
      <c r="AJ131" s="244"/>
      <c r="AK131" s="244"/>
      <c r="AL131" s="244"/>
      <c r="AM131" s="244"/>
      <c r="AN131" s="244"/>
      <c r="AO131" s="244"/>
      <c r="AP131" s="244"/>
      <c r="AQ131" s="244"/>
      <c r="AR131" s="244"/>
      <c r="AS131" s="244"/>
      <c r="AT131" s="244"/>
      <c r="AU131" s="244"/>
      <c r="AV131" s="244"/>
      <c r="AW131" s="244"/>
      <c r="AX131" s="244"/>
      <c r="AY131" s="244"/>
      <c r="AZ131" s="244"/>
      <c r="BA131" s="244"/>
      <c r="BB131" s="244"/>
      <c r="BC131" s="244"/>
      <c r="BD131" s="244"/>
      <c r="BE131" s="244"/>
      <c r="BF131" s="244"/>
      <c r="BG131" s="244"/>
      <c r="BH131" s="244"/>
      <c r="BI131" s="244"/>
      <c r="BJ131" s="244"/>
      <c r="BK131" s="244"/>
      <c r="BL131" s="244"/>
      <c r="BM131" s="244"/>
      <c r="BN131" s="244"/>
      <c r="BO131" s="244"/>
      <c r="BP131" s="244"/>
      <c r="BQ131" s="244"/>
      <c r="BR131" s="244"/>
      <c r="BS131" s="244"/>
      <c r="BT131" s="244"/>
      <c r="BU131" s="244"/>
      <c r="BV131" s="244"/>
      <c r="BW131" s="244"/>
      <c r="BX131" s="244"/>
      <c r="BY131" s="244"/>
      <c r="BZ131" s="244"/>
      <c r="CA131" s="244"/>
      <c r="CB131" s="244"/>
      <c r="CC131" s="244"/>
      <c r="CD131" s="244"/>
      <c r="CE131" s="244"/>
      <c r="CF131" s="244"/>
      <c r="CG131" s="244"/>
      <c r="CH131" s="244"/>
      <c r="CI131" s="244"/>
      <c r="CJ131" s="244"/>
      <c r="CK131" s="244"/>
      <c r="CL131" s="244"/>
      <c r="CM131" s="244"/>
      <c r="CN131" s="244"/>
      <c r="CO131" s="244"/>
      <c r="CP131" s="244"/>
      <c r="CQ131" s="244"/>
      <c r="CR131" s="244"/>
      <c r="CS131" s="244"/>
      <c r="CT131" s="244"/>
      <c r="CU131" s="244"/>
      <c r="CV131" s="244"/>
      <c r="CW131" s="244"/>
    </row>
    <row r="132" spans="1:101" ht="15.75" customHeight="1" x14ac:dyDescent="0.3">
      <c r="A132" s="276">
        <v>8</v>
      </c>
      <c r="B132" s="276">
        <v>8069</v>
      </c>
      <c r="C132" s="280" t="s">
        <v>124</v>
      </c>
      <c r="D132" s="279">
        <v>8</v>
      </c>
      <c r="E132" s="277" t="s">
        <v>209</v>
      </c>
      <c r="F132" s="284" t="s">
        <v>256</v>
      </c>
      <c r="G132" s="282" t="s">
        <v>21</v>
      </c>
      <c r="H132" s="284" t="s">
        <v>210</v>
      </c>
      <c r="I132" s="319">
        <v>18</v>
      </c>
      <c r="J132" s="319">
        <v>20</v>
      </c>
      <c r="K132" s="319">
        <v>20</v>
      </c>
      <c r="L132" s="319">
        <v>8</v>
      </c>
      <c r="M132" s="319">
        <v>16</v>
      </c>
      <c r="N132" s="314">
        <f t="shared" si="5"/>
        <v>82</v>
      </c>
      <c r="O132" s="351" t="s">
        <v>995</v>
      </c>
      <c r="P132" s="244"/>
      <c r="Q132" s="244"/>
      <c r="R132" s="244"/>
      <c r="S132" s="244"/>
      <c r="T132" s="244"/>
      <c r="U132" s="244"/>
      <c r="V132" s="244"/>
      <c r="W132" s="244"/>
      <c r="X132" s="244"/>
      <c r="Y132" s="244"/>
      <c r="Z132" s="244"/>
      <c r="AA132" s="244"/>
      <c r="AB132" s="244"/>
      <c r="AC132" s="244"/>
      <c r="AD132" s="244"/>
      <c r="AE132" s="244"/>
      <c r="AF132" s="244"/>
      <c r="AG132" s="244"/>
      <c r="AH132" s="244"/>
      <c r="AI132" s="244"/>
      <c r="AJ132" s="244"/>
      <c r="AK132" s="244"/>
      <c r="AL132" s="244"/>
      <c r="AM132" s="244"/>
      <c r="AN132" s="244"/>
      <c r="AO132" s="244"/>
      <c r="AP132" s="244"/>
      <c r="AQ132" s="244"/>
      <c r="AR132" s="244"/>
      <c r="AS132" s="244"/>
      <c r="AT132" s="244"/>
      <c r="AU132" s="244"/>
      <c r="AV132" s="244"/>
      <c r="AW132" s="244"/>
      <c r="AX132" s="244"/>
      <c r="AY132" s="244"/>
      <c r="AZ132" s="244"/>
      <c r="BA132" s="244"/>
      <c r="BB132" s="244"/>
      <c r="BC132" s="244"/>
      <c r="BD132" s="244"/>
      <c r="BE132" s="244"/>
      <c r="BF132" s="244"/>
      <c r="BG132" s="244"/>
      <c r="BH132" s="244"/>
      <c r="BI132" s="244"/>
      <c r="BJ132" s="244"/>
      <c r="BK132" s="244"/>
      <c r="BL132" s="244"/>
      <c r="BM132" s="244"/>
      <c r="BN132" s="244"/>
      <c r="BO132" s="244"/>
      <c r="BP132" s="244"/>
      <c r="BQ132" s="244"/>
      <c r="BR132" s="244"/>
      <c r="BS132" s="244"/>
      <c r="BT132" s="244"/>
      <c r="BU132" s="244"/>
      <c r="BV132" s="244"/>
      <c r="BW132" s="244"/>
      <c r="BX132" s="244"/>
      <c r="BY132" s="244"/>
      <c r="BZ132" s="244"/>
      <c r="CA132" s="244"/>
      <c r="CB132" s="244"/>
      <c r="CC132" s="244"/>
      <c r="CD132" s="244"/>
      <c r="CE132" s="244"/>
      <c r="CF132" s="244"/>
      <c r="CG132" s="244"/>
      <c r="CH132" s="244"/>
      <c r="CI132" s="244"/>
      <c r="CJ132" s="244"/>
      <c r="CK132" s="244"/>
      <c r="CL132" s="244"/>
      <c r="CM132" s="244"/>
      <c r="CN132" s="244"/>
      <c r="CO132" s="244"/>
      <c r="CP132" s="244"/>
      <c r="CQ132" s="244"/>
      <c r="CR132" s="244"/>
      <c r="CS132" s="244"/>
      <c r="CT132" s="244"/>
      <c r="CU132" s="244"/>
      <c r="CV132" s="244"/>
      <c r="CW132" s="244"/>
    </row>
    <row r="133" spans="1:101" ht="15.75" customHeight="1" x14ac:dyDescent="0.3">
      <c r="A133" s="276">
        <v>9</v>
      </c>
      <c r="B133" s="276">
        <v>8076</v>
      </c>
      <c r="C133" s="275" t="s">
        <v>33</v>
      </c>
      <c r="D133" s="279">
        <v>8</v>
      </c>
      <c r="E133" s="277" t="s">
        <v>209</v>
      </c>
      <c r="F133" s="251" t="s">
        <v>256</v>
      </c>
      <c r="G133" s="251" t="s">
        <v>21</v>
      </c>
      <c r="H133" s="251" t="s">
        <v>210</v>
      </c>
      <c r="I133" s="316">
        <v>20</v>
      </c>
      <c r="J133" s="316">
        <v>20</v>
      </c>
      <c r="K133" s="316">
        <v>18</v>
      </c>
      <c r="L133" s="316">
        <v>4</v>
      </c>
      <c r="M133" s="316">
        <v>20</v>
      </c>
      <c r="N133" s="314">
        <f t="shared" si="5"/>
        <v>82</v>
      </c>
      <c r="O133" s="351" t="s">
        <v>995</v>
      </c>
      <c r="P133" s="244"/>
      <c r="Q133" s="244"/>
      <c r="R133" s="244"/>
      <c r="S133" s="244"/>
      <c r="T133" s="244"/>
      <c r="U133" s="244"/>
      <c r="V133" s="244"/>
      <c r="W133" s="244"/>
      <c r="X133" s="244"/>
      <c r="Y133" s="244"/>
      <c r="Z133" s="244"/>
      <c r="AA133" s="244"/>
      <c r="AB133" s="244"/>
      <c r="AC133" s="244"/>
      <c r="AD133" s="244"/>
      <c r="AE133" s="244"/>
      <c r="AF133" s="244"/>
      <c r="AG133" s="244"/>
      <c r="AH133" s="244"/>
      <c r="AI133" s="244"/>
      <c r="AJ133" s="244"/>
      <c r="AK133" s="244"/>
      <c r="AL133" s="244"/>
      <c r="AM133" s="244"/>
      <c r="AN133" s="244"/>
      <c r="AO133" s="244"/>
      <c r="AP133" s="244"/>
      <c r="AQ133" s="244"/>
      <c r="AR133" s="244"/>
      <c r="AS133" s="244"/>
      <c r="AT133" s="244"/>
      <c r="AU133" s="244"/>
      <c r="AV133" s="244"/>
      <c r="AW133" s="244"/>
      <c r="AX133" s="244"/>
      <c r="AY133" s="244"/>
      <c r="AZ133" s="244"/>
      <c r="BA133" s="244"/>
      <c r="BB133" s="244"/>
      <c r="BC133" s="244"/>
      <c r="BD133" s="244"/>
      <c r="BE133" s="244"/>
      <c r="BF133" s="244"/>
      <c r="BG133" s="244"/>
      <c r="BH133" s="244"/>
      <c r="BI133" s="244"/>
      <c r="BJ133" s="244"/>
      <c r="BK133" s="244"/>
      <c r="BL133" s="244"/>
      <c r="BM133" s="244"/>
      <c r="BN133" s="244"/>
      <c r="BO133" s="244"/>
      <c r="BP133" s="244"/>
      <c r="BQ133" s="244"/>
      <c r="BR133" s="244"/>
      <c r="BS133" s="244"/>
      <c r="BT133" s="244"/>
      <c r="BU133" s="244"/>
      <c r="BV133" s="244"/>
      <c r="BW133" s="244"/>
      <c r="BX133" s="244"/>
      <c r="BY133" s="244"/>
      <c r="BZ133" s="244"/>
      <c r="CA133" s="244"/>
      <c r="CB133" s="244"/>
      <c r="CC133" s="244"/>
      <c r="CD133" s="244"/>
      <c r="CE133" s="244"/>
      <c r="CF133" s="244"/>
      <c r="CG133" s="244"/>
      <c r="CH133" s="244"/>
      <c r="CI133" s="244"/>
      <c r="CJ133" s="244"/>
      <c r="CK133" s="244"/>
      <c r="CL133" s="244"/>
      <c r="CM133" s="244"/>
      <c r="CN133" s="244"/>
      <c r="CO133" s="244"/>
      <c r="CP133" s="244"/>
      <c r="CQ133" s="244"/>
      <c r="CR133" s="244"/>
      <c r="CS133" s="244"/>
      <c r="CT133" s="244"/>
      <c r="CU133" s="244"/>
      <c r="CV133" s="244"/>
      <c r="CW133" s="244"/>
    </row>
    <row r="134" spans="1:101" ht="15.75" customHeight="1" x14ac:dyDescent="0.3">
      <c r="A134" s="276">
        <v>10</v>
      </c>
      <c r="B134" s="276">
        <v>8038</v>
      </c>
      <c r="C134" s="275" t="s">
        <v>54</v>
      </c>
      <c r="D134" s="287">
        <v>8</v>
      </c>
      <c r="E134" s="277" t="s">
        <v>209</v>
      </c>
      <c r="F134" s="282" t="s">
        <v>256</v>
      </c>
      <c r="G134" s="251" t="s">
        <v>21</v>
      </c>
      <c r="H134" s="282" t="s">
        <v>210</v>
      </c>
      <c r="I134" s="315">
        <v>20</v>
      </c>
      <c r="J134" s="315">
        <v>20</v>
      </c>
      <c r="K134" s="315">
        <v>15</v>
      </c>
      <c r="L134" s="315">
        <v>4</v>
      </c>
      <c r="M134" s="315">
        <v>20</v>
      </c>
      <c r="N134" s="314">
        <f t="shared" si="5"/>
        <v>79</v>
      </c>
      <c r="O134" s="350" t="s">
        <v>994</v>
      </c>
      <c r="P134" s="244"/>
      <c r="Q134" s="244"/>
      <c r="R134" s="244"/>
      <c r="S134" s="244"/>
      <c r="T134" s="244"/>
      <c r="U134" s="244"/>
      <c r="V134" s="244"/>
      <c r="W134" s="244"/>
      <c r="X134" s="244"/>
      <c r="Y134" s="244"/>
      <c r="Z134" s="244"/>
      <c r="AA134" s="244"/>
      <c r="AB134" s="244"/>
      <c r="AC134" s="244"/>
      <c r="AD134" s="244"/>
      <c r="AE134" s="244"/>
      <c r="AF134" s="244"/>
      <c r="AG134" s="244"/>
      <c r="AH134" s="244"/>
      <c r="AI134" s="244"/>
      <c r="AJ134" s="244"/>
      <c r="AK134" s="244"/>
      <c r="AL134" s="244"/>
      <c r="AM134" s="244"/>
      <c r="AN134" s="244"/>
      <c r="AO134" s="244"/>
      <c r="AP134" s="244"/>
      <c r="AQ134" s="244"/>
      <c r="AR134" s="244"/>
      <c r="AS134" s="244"/>
      <c r="AT134" s="244"/>
      <c r="AU134" s="244"/>
      <c r="AV134" s="244"/>
      <c r="AW134" s="244"/>
      <c r="AX134" s="244"/>
      <c r="AY134" s="244"/>
      <c r="AZ134" s="244"/>
      <c r="BA134" s="244"/>
      <c r="BB134" s="244"/>
      <c r="BC134" s="244"/>
      <c r="BD134" s="244"/>
      <c r="BE134" s="244"/>
      <c r="BF134" s="244"/>
      <c r="BG134" s="244"/>
      <c r="BH134" s="244"/>
      <c r="BI134" s="244"/>
      <c r="BJ134" s="244"/>
      <c r="BK134" s="244"/>
      <c r="BL134" s="244"/>
      <c r="BM134" s="244"/>
      <c r="BN134" s="244"/>
      <c r="BO134" s="244"/>
      <c r="BP134" s="244"/>
      <c r="BQ134" s="244"/>
      <c r="BR134" s="244"/>
      <c r="BS134" s="244"/>
      <c r="BT134" s="244"/>
      <c r="BU134" s="244"/>
      <c r="BV134" s="244"/>
      <c r="BW134" s="244"/>
      <c r="BX134" s="244"/>
      <c r="BY134" s="244"/>
      <c r="BZ134" s="244"/>
      <c r="CA134" s="244"/>
      <c r="CB134" s="244"/>
      <c r="CC134" s="244"/>
      <c r="CD134" s="244"/>
      <c r="CE134" s="244"/>
      <c r="CF134" s="244"/>
      <c r="CG134" s="244"/>
      <c r="CH134" s="244"/>
      <c r="CI134" s="244"/>
      <c r="CJ134" s="244"/>
      <c r="CK134" s="244"/>
      <c r="CL134" s="244"/>
      <c r="CM134" s="244"/>
      <c r="CN134" s="244"/>
      <c r="CO134" s="244"/>
      <c r="CP134" s="244"/>
      <c r="CQ134" s="244"/>
      <c r="CR134" s="244"/>
      <c r="CS134" s="244"/>
      <c r="CT134" s="244"/>
      <c r="CU134" s="244"/>
      <c r="CV134" s="244"/>
      <c r="CW134" s="244"/>
    </row>
    <row r="135" spans="1:101" ht="15.75" customHeight="1" x14ac:dyDescent="0.3">
      <c r="A135" s="276">
        <v>11</v>
      </c>
      <c r="B135" s="276">
        <v>8046</v>
      </c>
      <c r="C135" s="280" t="s">
        <v>860</v>
      </c>
      <c r="D135" s="279">
        <v>8</v>
      </c>
      <c r="E135" s="277" t="s">
        <v>209</v>
      </c>
      <c r="F135" s="284" t="s">
        <v>256</v>
      </c>
      <c r="G135" s="282" t="s">
        <v>21</v>
      </c>
      <c r="H135" s="282" t="s">
        <v>210</v>
      </c>
      <c r="I135" s="315">
        <v>20</v>
      </c>
      <c r="J135" s="315">
        <v>20</v>
      </c>
      <c r="K135" s="315">
        <v>15</v>
      </c>
      <c r="L135" s="315">
        <v>3</v>
      </c>
      <c r="M135" s="315">
        <v>20</v>
      </c>
      <c r="N135" s="314">
        <f t="shared" si="5"/>
        <v>78</v>
      </c>
      <c r="O135" s="350" t="s">
        <v>994</v>
      </c>
      <c r="P135" s="244"/>
      <c r="Q135" s="244"/>
      <c r="R135" s="244"/>
      <c r="S135" s="244"/>
      <c r="T135" s="244"/>
      <c r="U135" s="244"/>
      <c r="V135" s="244"/>
      <c r="W135" s="244"/>
      <c r="X135" s="244"/>
      <c r="Y135" s="244"/>
      <c r="Z135" s="244"/>
      <c r="AA135" s="244"/>
      <c r="AB135" s="244"/>
      <c r="AC135" s="244"/>
      <c r="AD135" s="244"/>
      <c r="AE135" s="244"/>
      <c r="AF135" s="244"/>
      <c r="AG135" s="244"/>
      <c r="AH135" s="244"/>
      <c r="AI135" s="244"/>
      <c r="AJ135" s="244"/>
      <c r="AK135" s="244"/>
      <c r="AL135" s="244"/>
      <c r="AM135" s="244"/>
      <c r="AN135" s="244"/>
      <c r="AO135" s="244"/>
      <c r="AP135" s="244"/>
      <c r="AQ135" s="244"/>
      <c r="AR135" s="244"/>
      <c r="AS135" s="244"/>
      <c r="AT135" s="244"/>
      <c r="AU135" s="244"/>
      <c r="AV135" s="244"/>
      <c r="AW135" s="244"/>
      <c r="AX135" s="244"/>
      <c r="AY135" s="244"/>
      <c r="AZ135" s="244"/>
      <c r="BA135" s="244"/>
      <c r="BB135" s="244"/>
      <c r="BC135" s="244"/>
      <c r="BD135" s="244"/>
      <c r="BE135" s="244"/>
      <c r="BF135" s="244"/>
      <c r="BG135" s="244"/>
      <c r="BH135" s="244"/>
      <c r="BI135" s="244"/>
      <c r="BJ135" s="244"/>
      <c r="BK135" s="244"/>
      <c r="BL135" s="244"/>
      <c r="BM135" s="244"/>
      <c r="BN135" s="244"/>
      <c r="BO135" s="244"/>
      <c r="BP135" s="244"/>
      <c r="BQ135" s="244"/>
      <c r="BR135" s="244"/>
      <c r="BS135" s="244"/>
      <c r="BT135" s="244"/>
      <c r="BU135" s="244"/>
      <c r="BV135" s="244"/>
      <c r="BW135" s="244"/>
      <c r="BX135" s="244"/>
      <c r="BY135" s="244"/>
      <c r="BZ135" s="244"/>
      <c r="CA135" s="244"/>
      <c r="CB135" s="244"/>
      <c r="CC135" s="244"/>
      <c r="CD135" s="244"/>
      <c r="CE135" s="244"/>
      <c r="CF135" s="244"/>
      <c r="CG135" s="244"/>
      <c r="CH135" s="244"/>
      <c r="CI135" s="244"/>
      <c r="CJ135" s="244"/>
      <c r="CK135" s="244"/>
      <c r="CL135" s="244"/>
      <c r="CM135" s="244"/>
      <c r="CN135" s="244"/>
      <c r="CO135" s="244"/>
      <c r="CP135" s="244"/>
      <c r="CQ135" s="244"/>
      <c r="CR135" s="244"/>
      <c r="CS135" s="244"/>
      <c r="CT135" s="244"/>
      <c r="CU135" s="244"/>
      <c r="CV135" s="244"/>
      <c r="CW135" s="244"/>
    </row>
    <row r="136" spans="1:101" ht="15.75" customHeight="1" x14ac:dyDescent="0.3">
      <c r="A136" s="276">
        <v>12</v>
      </c>
      <c r="B136" s="276">
        <v>8034</v>
      </c>
      <c r="C136" s="275" t="s">
        <v>78</v>
      </c>
      <c r="D136" s="287">
        <v>8</v>
      </c>
      <c r="E136" s="277" t="s">
        <v>209</v>
      </c>
      <c r="F136" s="282" t="s">
        <v>256</v>
      </c>
      <c r="G136" s="251" t="s">
        <v>21</v>
      </c>
      <c r="H136" s="282" t="s">
        <v>210</v>
      </c>
      <c r="I136" s="315">
        <v>20</v>
      </c>
      <c r="J136" s="315">
        <v>20</v>
      </c>
      <c r="K136" s="315">
        <v>15</v>
      </c>
      <c r="L136" s="315">
        <v>2</v>
      </c>
      <c r="M136" s="315">
        <v>20</v>
      </c>
      <c r="N136" s="314">
        <f t="shared" si="5"/>
        <v>77</v>
      </c>
      <c r="O136" s="350" t="s">
        <v>994</v>
      </c>
      <c r="P136" s="244"/>
      <c r="Q136" s="244"/>
      <c r="R136" s="244"/>
      <c r="S136" s="244"/>
      <c r="T136" s="244"/>
      <c r="U136" s="244"/>
      <c r="V136" s="244"/>
      <c r="W136" s="244"/>
      <c r="X136" s="244"/>
      <c r="Y136" s="244"/>
      <c r="Z136" s="244"/>
      <c r="AA136" s="244"/>
      <c r="AB136" s="244"/>
      <c r="AC136" s="244"/>
      <c r="AD136" s="244"/>
      <c r="AE136" s="244"/>
      <c r="AF136" s="244"/>
      <c r="AG136" s="244"/>
      <c r="AH136" s="244"/>
      <c r="AI136" s="244"/>
      <c r="AJ136" s="244"/>
      <c r="AK136" s="244"/>
      <c r="AL136" s="244"/>
      <c r="AM136" s="244"/>
      <c r="AN136" s="244"/>
      <c r="AO136" s="244"/>
      <c r="AP136" s="244"/>
      <c r="AQ136" s="244"/>
      <c r="AR136" s="244"/>
      <c r="AS136" s="244"/>
      <c r="AT136" s="244"/>
      <c r="AU136" s="244"/>
      <c r="AV136" s="244"/>
      <c r="AW136" s="244"/>
      <c r="AX136" s="244"/>
      <c r="AY136" s="244"/>
      <c r="AZ136" s="244"/>
      <c r="BA136" s="244"/>
      <c r="BB136" s="244"/>
      <c r="BC136" s="244"/>
      <c r="BD136" s="244"/>
      <c r="BE136" s="244"/>
      <c r="BF136" s="244"/>
      <c r="BG136" s="244"/>
      <c r="BH136" s="244"/>
      <c r="BI136" s="244"/>
      <c r="BJ136" s="244"/>
      <c r="BK136" s="244"/>
      <c r="BL136" s="244"/>
      <c r="BM136" s="244"/>
      <c r="BN136" s="244"/>
      <c r="BO136" s="244"/>
      <c r="BP136" s="244"/>
      <c r="BQ136" s="244"/>
      <c r="BR136" s="244"/>
      <c r="BS136" s="244"/>
      <c r="BT136" s="244"/>
      <c r="BU136" s="244"/>
      <c r="BV136" s="244"/>
      <c r="BW136" s="244"/>
      <c r="BX136" s="244"/>
      <c r="BY136" s="244"/>
      <c r="BZ136" s="244"/>
      <c r="CA136" s="244"/>
      <c r="CB136" s="244"/>
      <c r="CC136" s="244"/>
      <c r="CD136" s="244"/>
      <c r="CE136" s="244"/>
      <c r="CF136" s="244"/>
      <c r="CG136" s="244"/>
      <c r="CH136" s="244"/>
      <c r="CI136" s="244"/>
      <c r="CJ136" s="244"/>
      <c r="CK136" s="244"/>
      <c r="CL136" s="244"/>
      <c r="CM136" s="244"/>
      <c r="CN136" s="244"/>
      <c r="CO136" s="244"/>
      <c r="CP136" s="244"/>
      <c r="CQ136" s="244"/>
      <c r="CR136" s="244"/>
      <c r="CS136" s="244"/>
      <c r="CT136" s="244"/>
      <c r="CU136" s="244"/>
      <c r="CV136" s="244"/>
      <c r="CW136" s="244"/>
    </row>
    <row r="137" spans="1:101" ht="15.75" customHeight="1" x14ac:dyDescent="0.3">
      <c r="A137" s="276">
        <v>13</v>
      </c>
      <c r="B137" s="276">
        <v>8042</v>
      </c>
      <c r="C137" s="286" t="s">
        <v>153</v>
      </c>
      <c r="D137" s="279">
        <v>8</v>
      </c>
      <c r="E137" s="277" t="s">
        <v>209</v>
      </c>
      <c r="F137" s="285" t="s">
        <v>256</v>
      </c>
      <c r="G137" s="251" t="s">
        <v>21</v>
      </c>
      <c r="H137" s="285" t="s">
        <v>210</v>
      </c>
      <c r="I137" s="321">
        <v>20</v>
      </c>
      <c r="J137" s="321">
        <v>8</v>
      </c>
      <c r="K137" s="321">
        <v>19</v>
      </c>
      <c r="L137" s="321">
        <v>10</v>
      </c>
      <c r="M137" s="321">
        <v>20</v>
      </c>
      <c r="N137" s="314">
        <f t="shared" si="5"/>
        <v>77</v>
      </c>
      <c r="O137" s="350" t="s">
        <v>994</v>
      </c>
      <c r="P137" s="244"/>
      <c r="Q137" s="244"/>
      <c r="R137" s="244"/>
      <c r="S137" s="244"/>
      <c r="T137" s="244"/>
      <c r="U137" s="244"/>
      <c r="V137" s="244"/>
      <c r="W137" s="244"/>
      <c r="X137" s="244"/>
      <c r="Y137" s="244"/>
      <c r="Z137" s="244"/>
      <c r="AA137" s="244"/>
      <c r="AB137" s="244"/>
      <c r="AC137" s="244"/>
      <c r="AD137" s="244"/>
      <c r="AE137" s="244"/>
      <c r="AF137" s="244"/>
      <c r="AG137" s="244"/>
      <c r="AH137" s="244"/>
      <c r="AI137" s="244"/>
      <c r="AJ137" s="244"/>
      <c r="AK137" s="244"/>
      <c r="AL137" s="244"/>
      <c r="AM137" s="244"/>
      <c r="AN137" s="244"/>
      <c r="AO137" s="244"/>
      <c r="AP137" s="244"/>
      <c r="AQ137" s="244"/>
      <c r="AR137" s="244"/>
      <c r="AS137" s="244"/>
      <c r="AT137" s="244"/>
      <c r="AU137" s="244"/>
      <c r="AV137" s="244"/>
      <c r="AW137" s="244"/>
      <c r="AX137" s="244"/>
      <c r="AY137" s="244"/>
      <c r="AZ137" s="244"/>
      <c r="BA137" s="244"/>
      <c r="BB137" s="244"/>
      <c r="BC137" s="244"/>
      <c r="BD137" s="244"/>
      <c r="BE137" s="244"/>
      <c r="BF137" s="244"/>
      <c r="BG137" s="244"/>
      <c r="BH137" s="244"/>
      <c r="BI137" s="244"/>
      <c r="BJ137" s="244"/>
      <c r="BK137" s="244"/>
      <c r="BL137" s="244"/>
      <c r="BM137" s="244"/>
      <c r="BN137" s="244"/>
      <c r="BO137" s="244"/>
      <c r="BP137" s="244"/>
      <c r="BQ137" s="244"/>
      <c r="BR137" s="244"/>
      <c r="BS137" s="244"/>
      <c r="BT137" s="244"/>
      <c r="BU137" s="244"/>
      <c r="BV137" s="244"/>
      <c r="BW137" s="244"/>
      <c r="BX137" s="244"/>
      <c r="BY137" s="244"/>
      <c r="BZ137" s="244"/>
      <c r="CA137" s="244"/>
      <c r="CB137" s="244"/>
      <c r="CC137" s="244"/>
      <c r="CD137" s="244"/>
      <c r="CE137" s="244"/>
      <c r="CF137" s="244"/>
      <c r="CG137" s="244"/>
      <c r="CH137" s="244"/>
      <c r="CI137" s="244"/>
      <c r="CJ137" s="244"/>
      <c r="CK137" s="244"/>
      <c r="CL137" s="244"/>
      <c r="CM137" s="244"/>
      <c r="CN137" s="244"/>
      <c r="CO137" s="244"/>
      <c r="CP137" s="244"/>
      <c r="CQ137" s="244"/>
      <c r="CR137" s="244"/>
      <c r="CS137" s="244"/>
      <c r="CT137" s="244"/>
      <c r="CU137" s="244"/>
      <c r="CV137" s="244"/>
      <c r="CW137" s="244"/>
    </row>
    <row r="138" spans="1:101" ht="15.75" customHeight="1" x14ac:dyDescent="0.3">
      <c r="A138" s="276">
        <v>14</v>
      </c>
      <c r="B138" s="276">
        <v>8116</v>
      </c>
      <c r="C138" s="275" t="s">
        <v>863</v>
      </c>
      <c r="D138" s="287">
        <v>8</v>
      </c>
      <c r="E138" s="277" t="s">
        <v>209</v>
      </c>
      <c r="F138" s="251" t="s">
        <v>256</v>
      </c>
      <c r="G138" s="251" t="s">
        <v>21</v>
      </c>
      <c r="H138" s="251" t="s">
        <v>210</v>
      </c>
      <c r="I138" s="316">
        <v>20</v>
      </c>
      <c r="J138" s="316">
        <v>4</v>
      </c>
      <c r="K138" s="316">
        <v>20</v>
      </c>
      <c r="L138" s="316">
        <v>8</v>
      </c>
      <c r="M138" s="316">
        <v>20</v>
      </c>
      <c r="N138" s="314">
        <f t="shared" si="5"/>
        <v>72</v>
      </c>
      <c r="O138" s="296" t="s">
        <v>993</v>
      </c>
      <c r="P138" s="244"/>
      <c r="Q138" s="244"/>
      <c r="R138" s="244"/>
      <c r="S138" s="244"/>
      <c r="T138" s="244"/>
      <c r="U138" s="244"/>
      <c r="V138" s="244"/>
      <c r="W138" s="244"/>
      <c r="X138" s="244"/>
      <c r="Y138" s="244"/>
      <c r="Z138" s="244"/>
      <c r="AA138" s="244"/>
      <c r="AB138" s="244"/>
      <c r="AC138" s="244"/>
      <c r="AD138" s="244"/>
      <c r="AE138" s="244"/>
      <c r="AF138" s="244"/>
      <c r="AG138" s="244"/>
      <c r="AH138" s="244"/>
      <c r="AI138" s="244"/>
      <c r="AJ138" s="244"/>
      <c r="AK138" s="244"/>
      <c r="AL138" s="244"/>
      <c r="AM138" s="244"/>
      <c r="AN138" s="244"/>
      <c r="AO138" s="244"/>
      <c r="AP138" s="244"/>
      <c r="AQ138" s="244"/>
      <c r="AR138" s="244"/>
      <c r="AS138" s="244"/>
      <c r="AT138" s="244"/>
      <c r="AU138" s="244"/>
      <c r="AV138" s="244"/>
      <c r="AW138" s="244"/>
      <c r="AX138" s="244"/>
      <c r="AY138" s="244"/>
      <c r="AZ138" s="244"/>
      <c r="BA138" s="244"/>
      <c r="BB138" s="244"/>
      <c r="BC138" s="244"/>
      <c r="BD138" s="244"/>
      <c r="BE138" s="244"/>
      <c r="BF138" s="244"/>
      <c r="BG138" s="244"/>
      <c r="BH138" s="244"/>
      <c r="BI138" s="244"/>
      <c r="BJ138" s="244"/>
      <c r="BK138" s="244"/>
      <c r="BL138" s="244"/>
      <c r="BM138" s="244"/>
      <c r="BN138" s="244"/>
      <c r="BO138" s="244"/>
      <c r="BP138" s="244"/>
      <c r="BQ138" s="244"/>
      <c r="BR138" s="244"/>
      <c r="BS138" s="244"/>
      <c r="BT138" s="244"/>
      <c r="BU138" s="244"/>
      <c r="BV138" s="244"/>
      <c r="BW138" s="244"/>
      <c r="BX138" s="244"/>
      <c r="BY138" s="244"/>
      <c r="BZ138" s="244"/>
      <c r="CA138" s="244"/>
      <c r="CB138" s="244"/>
      <c r="CC138" s="244"/>
      <c r="CD138" s="244"/>
      <c r="CE138" s="244"/>
      <c r="CF138" s="244"/>
      <c r="CG138" s="244"/>
      <c r="CH138" s="244"/>
      <c r="CI138" s="244"/>
      <c r="CJ138" s="244"/>
      <c r="CK138" s="244"/>
      <c r="CL138" s="244"/>
      <c r="CM138" s="244"/>
      <c r="CN138" s="244"/>
      <c r="CO138" s="244"/>
      <c r="CP138" s="244"/>
      <c r="CQ138" s="244"/>
      <c r="CR138" s="244"/>
      <c r="CS138" s="244"/>
      <c r="CT138" s="244"/>
      <c r="CU138" s="244"/>
      <c r="CV138" s="244"/>
      <c r="CW138" s="244"/>
    </row>
    <row r="139" spans="1:101" ht="15.75" customHeight="1" x14ac:dyDescent="0.3">
      <c r="A139" s="276">
        <v>15</v>
      </c>
      <c r="B139" s="276">
        <v>8080</v>
      </c>
      <c r="C139" s="280" t="s">
        <v>861</v>
      </c>
      <c r="D139" s="287">
        <v>8</v>
      </c>
      <c r="E139" s="277" t="s">
        <v>209</v>
      </c>
      <c r="F139" s="282" t="s">
        <v>256</v>
      </c>
      <c r="G139" s="282" t="s">
        <v>21</v>
      </c>
      <c r="H139" s="282" t="s">
        <v>210</v>
      </c>
      <c r="I139" s="315">
        <v>20</v>
      </c>
      <c r="J139" s="315">
        <v>2</v>
      </c>
      <c r="K139" s="315">
        <v>20</v>
      </c>
      <c r="L139" s="315">
        <v>8</v>
      </c>
      <c r="M139" s="315">
        <v>20</v>
      </c>
      <c r="N139" s="314">
        <f t="shared" si="5"/>
        <v>70</v>
      </c>
      <c r="O139" s="296" t="s">
        <v>993</v>
      </c>
      <c r="P139" s="244"/>
      <c r="Q139" s="244"/>
      <c r="R139" s="244"/>
      <c r="S139" s="244"/>
      <c r="T139" s="244"/>
      <c r="U139" s="244"/>
      <c r="V139" s="244"/>
      <c r="W139" s="244"/>
      <c r="X139" s="244"/>
      <c r="Y139" s="244"/>
      <c r="Z139" s="244"/>
      <c r="AA139" s="244"/>
      <c r="AB139" s="244"/>
      <c r="AC139" s="244"/>
      <c r="AD139" s="244"/>
      <c r="AE139" s="244"/>
      <c r="AF139" s="244"/>
      <c r="AG139" s="244"/>
      <c r="AH139" s="244"/>
      <c r="AI139" s="244"/>
      <c r="AJ139" s="244"/>
      <c r="AK139" s="244"/>
      <c r="AL139" s="244"/>
      <c r="AM139" s="244"/>
      <c r="AN139" s="244"/>
      <c r="AO139" s="244"/>
      <c r="AP139" s="244"/>
      <c r="AQ139" s="244"/>
      <c r="AR139" s="244"/>
      <c r="AS139" s="244"/>
      <c r="AT139" s="244"/>
      <c r="AU139" s="244"/>
      <c r="AV139" s="244"/>
      <c r="AW139" s="244"/>
      <c r="AX139" s="244"/>
      <c r="AY139" s="244"/>
      <c r="AZ139" s="244"/>
      <c r="BA139" s="244"/>
      <c r="BB139" s="244"/>
      <c r="BC139" s="244"/>
      <c r="BD139" s="244"/>
      <c r="BE139" s="244"/>
      <c r="BF139" s="244"/>
      <c r="BG139" s="244"/>
      <c r="BH139" s="244"/>
      <c r="BI139" s="244"/>
      <c r="BJ139" s="244"/>
      <c r="BK139" s="244"/>
      <c r="BL139" s="244"/>
      <c r="BM139" s="244"/>
      <c r="BN139" s="244"/>
      <c r="BO139" s="244"/>
      <c r="BP139" s="244"/>
      <c r="BQ139" s="244"/>
      <c r="BR139" s="244"/>
      <c r="BS139" s="244"/>
      <c r="BT139" s="244"/>
      <c r="BU139" s="244"/>
      <c r="BV139" s="244"/>
      <c r="BW139" s="244"/>
      <c r="BX139" s="244"/>
      <c r="BY139" s="244"/>
      <c r="BZ139" s="244"/>
      <c r="CA139" s="244"/>
      <c r="CB139" s="244"/>
      <c r="CC139" s="244"/>
      <c r="CD139" s="244"/>
      <c r="CE139" s="244"/>
      <c r="CF139" s="244"/>
      <c r="CG139" s="244"/>
      <c r="CH139" s="244"/>
      <c r="CI139" s="244"/>
      <c r="CJ139" s="244"/>
      <c r="CK139" s="244"/>
      <c r="CL139" s="244"/>
      <c r="CM139" s="244"/>
      <c r="CN139" s="244"/>
      <c r="CO139" s="244"/>
      <c r="CP139" s="244"/>
      <c r="CQ139" s="244"/>
      <c r="CR139" s="244"/>
      <c r="CS139" s="244"/>
      <c r="CT139" s="244"/>
      <c r="CU139" s="244"/>
      <c r="CV139" s="244"/>
      <c r="CW139" s="244"/>
    </row>
    <row r="140" spans="1:101" ht="15.75" customHeight="1" x14ac:dyDescent="0.3">
      <c r="A140" s="276">
        <v>16</v>
      </c>
      <c r="B140" s="276">
        <v>8082</v>
      </c>
      <c r="C140" s="280" t="s">
        <v>119</v>
      </c>
      <c r="D140" s="279">
        <v>8</v>
      </c>
      <c r="E140" s="277" t="s">
        <v>209</v>
      </c>
      <c r="F140" s="284" t="s">
        <v>256</v>
      </c>
      <c r="G140" s="282" t="s">
        <v>21</v>
      </c>
      <c r="H140" s="284" t="s">
        <v>210</v>
      </c>
      <c r="I140" s="319">
        <v>20</v>
      </c>
      <c r="J140" s="319">
        <v>20</v>
      </c>
      <c r="K140" s="319">
        <v>19</v>
      </c>
      <c r="L140" s="319">
        <v>1</v>
      </c>
      <c r="M140" s="319">
        <v>10</v>
      </c>
      <c r="N140" s="314">
        <f t="shared" si="5"/>
        <v>70</v>
      </c>
      <c r="O140" s="296" t="s">
        <v>993</v>
      </c>
      <c r="P140" s="244"/>
      <c r="Q140" s="244"/>
      <c r="R140" s="244"/>
      <c r="S140" s="244"/>
      <c r="T140" s="244"/>
      <c r="U140" s="244"/>
      <c r="V140" s="244"/>
      <c r="W140" s="244"/>
      <c r="X140" s="244"/>
      <c r="Y140" s="244"/>
      <c r="Z140" s="244"/>
      <c r="AA140" s="244"/>
      <c r="AB140" s="244"/>
      <c r="AC140" s="244"/>
      <c r="AD140" s="244"/>
      <c r="AE140" s="244"/>
      <c r="AF140" s="244"/>
      <c r="AG140" s="244"/>
      <c r="AH140" s="244"/>
      <c r="AI140" s="244"/>
      <c r="AJ140" s="244"/>
      <c r="AK140" s="244"/>
      <c r="AL140" s="244"/>
      <c r="AM140" s="244"/>
      <c r="AN140" s="244"/>
      <c r="AO140" s="244"/>
      <c r="AP140" s="244"/>
      <c r="AQ140" s="244"/>
      <c r="AR140" s="244"/>
      <c r="AS140" s="244"/>
      <c r="AT140" s="244"/>
      <c r="AU140" s="244"/>
      <c r="AV140" s="244"/>
      <c r="AW140" s="244"/>
      <c r="AX140" s="244"/>
      <c r="AY140" s="244"/>
      <c r="AZ140" s="244"/>
      <c r="BA140" s="244"/>
      <c r="BB140" s="244"/>
      <c r="BC140" s="244"/>
      <c r="BD140" s="244"/>
      <c r="BE140" s="244"/>
      <c r="BF140" s="244"/>
      <c r="BG140" s="244"/>
      <c r="BH140" s="244"/>
      <c r="BI140" s="244"/>
      <c r="BJ140" s="244"/>
      <c r="BK140" s="244"/>
      <c r="BL140" s="244"/>
      <c r="BM140" s="244"/>
      <c r="BN140" s="244"/>
      <c r="BO140" s="244"/>
      <c r="BP140" s="244"/>
      <c r="BQ140" s="244"/>
      <c r="BR140" s="244"/>
      <c r="BS140" s="244"/>
      <c r="BT140" s="244"/>
      <c r="BU140" s="244"/>
      <c r="BV140" s="244"/>
      <c r="BW140" s="244"/>
      <c r="BX140" s="244"/>
      <c r="BY140" s="244"/>
      <c r="BZ140" s="244"/>
      <c r="CA140" s="244"/>
      <c r="CB140" s="244"/>
      <c r="CC140" s="244"/>
      <c r="CD140" s="244"/>
      <c r="CE140" s="244"/>
      <c r="CF140" s="244"/>
      <c r="CG140" s="244"/>
      <c r="CH140" s="244"/>
      <c r="CI140" s="244"/>
      <c r="CJ140" s="244"/>
      <c r="CK140" s="244"/>
      <c r="CL140" s="244"/>
      <c r="CM140" s="244"/>
      <c r="CN140" s="244"/>
      <c r="CO140" s="244"/>
      <c r="CP140" s="244"/>
      <c r="CQ140" s="244"/>
      <c r="CR140" s="244"/>
      <c r="CS140" s="244"/>
      <c r="CT140" s="244"/>
      <c r="CU140" s="244"/>
      <c r="CV140" s="244"/>
      <c r="CW140" s="244"/>
    </row>
    <row r="141" spans="1:101" ht="15.75" customHeight="1" x14ac:dyDescent="0.3">
      <c r="A141" s="276">
        <v>17</v>
      </c>
      <c r="B141" s="276">
        <v>8109</v>
      </c>
      <c r="C141" s="286" t="s">
        <v>111</v>
      </c>
      <c r="D141" s="287">
        <v>8</v>
      </c>
      <c r="E141" s="277" t="s">
        <v>209</v>
      </c>
      <c r="F141" s="285" t="s">
        <v>256</v>
      </c>
      <c r="G141" s="251" t="s">
        <v>21</v>
      </c>
      <c r="H141" s="285" t="s">
        <v>210</v>
      </c>
      <c r="I141" s="321">
        <v>20</v>
      </c>
      <c r="J141" s="321">
        <v>20</v>
      </c>
      <c r="K141" s="321">
        <v>14</v>
      </c>
      <c r="L141" s="321">
        <v>4</v>
      </c>
      <c r="M141" s="321">
        <v>7</v>
      </c>
      <c r="N141" s="314">
        <f t="shared" si="5"/>
        <v>65</v>
      </c>
      <c r="O141" s="296" t="s">
        <v>993</v>
      </c>
      <c r="P141" s="244"/>
      <c r="Q141" s="244"/>
      <c r="R141" s="244"/>
      <c r="S141" s="244"/>
      <c r="T141" s="244"/>
      <c r="U141" s="244"/>
      <c r="V141" s="244"/>
      <c r="W141" s="244"/>
      <c r="X141" s="244"/>
      <c r="Y141" s="244"/>
      <c r="Z141" s="244"/>
      <c r="AA141" s="244"/>
      <c r="AB141" s="244"/>
      <c r="AC141" s="244"/>
      <c r="AD141" s="244"/>
      <c r="AE141" s="244"/>
      <c r="AF141" s="244"/>
      <c r="AG141" s="244"/>
      <c r="AH141" s="244"/>
      <c r="AI141" s="244"/>
      <c r="AJ141" s="244"/>
      <c r="AK141" s="244"/>
      <c r="AL141" s="244"/>
      <c r="AM141" s="244"/>
      <c r="AN141" s="244"/>
      <c r="AO141" s="244"/>
      <c r="AP141" s="244"/>
      <c r="AQ141" s="244"/>
      <c r="AR141" s="244"/>
      <c r="AS141" s="244"/>
      <c r="AT141" s="244"/>
      <c r="AU141" s="244"/>
      <c r="AV141" s="244"/>
      <c r="AW141" s="244"/>
      <c r="AX141" s="244"/>
      <c r="AY141" s="244"/>
      <c r="AZ141" s="244"/>
      <c r="BA141" s="244"/>
      <c r="BB141" s="244"/>
      <c r="BC141" s="244"/>
      <c r="BD141" s="244"/>
      <c r="BE141" s="244"/>
      <c r="BF141" s="244"/>
      <c r="BG141" s="244"/>
      <c r="BH141" s="244"/>
      <c r="BI141" s="244"/>
      <c r="BJ141" s="244"/>
      <c r="BK141" s="244"/>
      <c r="BL141" s="244"/>
      <c r="BM141" s="244"/>
      <c r="BN141" s="244"/>
      <c r="BO141" s="244"/>
      <c r="BP141" s="244"/>
      <c r="BQ141" s="244"/>
      <c r="BR141" s="244"/>
      <c r="BS141" s="244"/>
      <c r="BT141" s="244"/>
      <c r="BU141" s="244"/>
      <c r="BV141" s="244"/>
      <c r="BW141" s="244"/>
      <c r="BX141" s="244"/>
      <c r="BY141" s="244"/>
      <c r="BZ141" s="244"/>
      <c r="CA141" s="244"/>
      <c r="CB141" s="244"/>
      <c r="CC141" s="244"/>
      <c r="CD141" s="244"/>
      <c r="CE141" s="244"/>
      <c r="CF141" s="244"/>
      <c r="CG141" s="244"/>
      <c r="CH141" s="244"/>
      <c r="CI141" s="244"/>
      <c r="CJ141" s="244"/>
      <c r="CK141" s="244"/>
      <c r="CL141" s="244"/>
      <c r="CM141" s="244"/>
      <c r="CN141" s="244"/>
      <c r="CO141" s="244"/>
      <c r="CP141" s="244"/>
      <c r="CQ141" s="244"/>
      <c r="CR141" s="244"/>
      <c r="CS141" s="244"/>
      <c r="CT141" s="244"/>
      <c r="CU141" s="244"/>
      <c r="CV141" s="244"/>
      <c r="CW141" s="244"/>
    </row>
    <row r="142" spans="1:101" ht="15.75" customHeight="1" x14ac:dyDescent="0.3">
      <c r="A142" s="276">
        <v>18</v>
      </c>
      <c r="B142" s="276">
        <v>8065</v>
      </c>
      <c r="C142" s="280" t="s">
        <v>875</v>
      </c>
      <c r="D142" s="287">
        <v>8</v>
      </c>
      <c r="E142" s="277" t="s">
        <v>209</v>
      </c>
      <c r="F142" s="284" t="s">
        <v>256</v>
      </c>
      <c r="G142" s="282" t="s">
        <v>21</v>
      </c>
      <c r="H142" s="284" t="s">
        <v>210</v>
      </c>
      <c r="I142" s="319">
        <v>20</v>
      </c>
      <c r="J142" s="319">
        <v>6</v>
      </c>
      <c r="K142" s="319">
        <v>14</v>
      </c>
      <c r="L142" s="319">
        <v>1</v>
      </c>
      <c r="M142" s="319">
        <v>20</v>
      </c>
      <c r="N142" s="314">
        <f t="shared" si="5"/>
        <v>61</v>
      </c>
      <c r="O142" s="296" t="s">
        <v>993</v>
      </c>
      <c r="P142" s="244"/>
      <c r="Q142" s="244"/>
      <c r="R142" s="244"/>
      <c r="S142" s="244"/>
      <c r="T142" s="244"/>
      <c r="U142" s="244"/>
      <c r="V142" s="244"/>
      <c r="W142" s="244"/>
      <c r="X142" s="244"/>
      <c r="Y142" s="244"/>
      <c r="Z142" s="244"/>
      <c r="AA142" s="244"/>
      <c r="AB142" s="244"/>
      <c r="AC142" s="244"/>
      <c r="AD142" s="244"/>
      <c r="AE142" s="244"/>
      <c r="AF142" s="244"/>
      <c r="AG142" s="244"/>
      <c r="AH142" s="244"/>
      <c r="AI142" s="244"/>
      <c r="AJ142" s="244"/>
      <c r="AK142" s="244"/>
      <c r="AL142" s="244"/>
      <c r="AM142" s="244"/>
      <c r="AN142" s="244"/>
      <c r="AO142" s="244"/>
      <c r="AP142" s="244"/>
      <c r="AQ142" s="244"/>
      <c r="AR142" s="244"/>
      <c r="AS142" s="244"/>
      <c r="AT142" s="244"/>
      <c r="AU142" s="244"/>
      <c r="AV142" s="244"/>
      <c r="AW142" s="244"/>
      <c r="AX142" s="244"/>
      <c r="AY142" s="244"/>
      <c r="AZ142" s="244"/>
      <c r="BA142" s="244"/>
      <c r="BB142" s="244"/>
      <c r="BC142" s="244"/>
      <c r="BD142" s="244"/>
      <c r="BE142" s="244"/>
      <c r="BF142" s="244"/>
      <c r="BG142" s="244"/>
      <c r="BH142" s="244"/>
      <c r="BI142" s="244"/>
      <c r="BJ142" s="244"/>
      <c r="BK142" s="244"/>
      <c r="BL142" s="244"/>
      <c r="BM142" s="244"/>
      <c r="BN142" s="244"/>
      <c r="BO142" s="244"/>
      <c r="BP142" s="244"/>
      <c r="BQ142" s="244"/>
      <c r="BR142" s="244"/>
      <c r="BS142" s="244"/>
      <c r="BT142" s="244"/>
      <c r="BU142" s="244"/>
      <c r="BV142" s="244"/>
      <c r="BW142" s="244"/>
      <c r="BX142" s="244"/>
      <c r="BY142" s="244"/>
      <c r="BZ142" s="244"/>
      <c r="CA142" s="244"/>
      <c r="CB142" s="244"/>
      <c r="CC142" s="244"/>
      <c r="CD142" s="244"/>
      <c r="CE142" s="244"/>
      <c r="CF142" s="244"/>
      <c r="CG142" s="244"/>
      <c r="CH142" s="244"/>
      <c r="CI142" s="244"/>
      <c r="CJ142" s="244"/>
      <c r="CK142" s="244"/>
      <c r="CL142" s="244"/>
      <c r="CM142" s="244"/>
      <c r="CN142" s="244"/>
      <c r="CO142" s="244"/>
      <c r="CP142" s="244"/>
      <c r="CQ142" s="244"/>
      <c r="CR142" s="244"/>
      <c r="CS142" s="244"/>
      <c r="CT142" s="244"/>
      <c r="CU142" s="244"/>
      <c r="CV142" s="244"/>
      <c r="CW142" s="244"/>
    </row>
    <row r="143" spans="1:101" ht="15.75" customHeight="1" x14ac:dyDescent="0.3">
      <c r="A143" s="276">
        <v>19</v>
      </c>
      <c r="B143" s="276">
        <v>8039</v>
      </c>
      <c r="C143" s="255" t="s">
        <v>109</v>
      </c>
      <c r="D143" s="287">
        <v>8</v>
      </c>
      <c r="E143" s="277" t="s">
        <v>209</v>
      </c>
      <c r="F143" s="251" t="s">
        <v>256</v>
      </c>
      <c r="G143" s="251" t="s">
        <v>21</v>
      </c>
      <c r="H143" s="251" t="s">
        <v>210</v>
      </c>
      <c r="I143" s="316">
        <v>20</v>
      </c>
      <c r="J143" s="316">
        <v>8</v>
      </c>
      <c r="K143" s="316">
        <v>10</v>
      </c>
      <c r="L143" s="316">
        <v>2</v>
      </c>
      <c r="M143" s="316">
        <v>20</v>
      </c>
      <c r="N143" s="314">
        <f t="shared" si="5"/>
        <v>60</v>
      </c>
      <c r="O143" s="296" t="s">
        <v>993</v>
      </c>
      <c r="P143" s="244"/>
      <c r="Q143" s="244"/>
      <c r="R143" s="244"/>
      <c r="S143" s="244"/>
      <c r="T143" s="244"/>
      <c r="U143" s="244"/>
      <c r="V143" s="244"/>
      <c r="W143" s="244"/>
      <c r="X143" s="244"/>
      <c r="Y143" s="244"/>
      <c r="Z143" s="244"/>
      <c r="AA143" s="244"/>
      <c r="AB143" s="244"/>
      <c r="AC143" s="244"/>
      <c r="AD143" s="244"/>
      <c r="AE143" s="244"/>
      <c r="AF143" s="244"/>
      <c r="AG143" s="244"/>
      <c r="AH143" s="244"/>
      <c r="AI143" s="244"/>
      <c r="AJ143" s="244"/>
      <c r="AK143" s="244"/>
      <c r="AL143" s="244"/>
      <c r="AM143" s="244"/>
      <c r="AN143" s="244"/>
      <c r="AO143" s="244"/>
      <c r="AP143" s="244"/>
      <c r="AQ143" s="244"/>
      <c r="AR143" s="244"/>
      <c r="AS143" s="244"/>
      <c r="AT143" s="244"/>
      <c r="AU143" s="244"/>
      <c r="AV143" s="244"/>
      <c r="AW143" s="244"/>
      <c r="AX143" s="244"/>
      <c r="AY143" s="244"/>
      <c r="AZ143" s="244"/>
      <c r="BA143" s="244"/>
      <c r="BB143" s="244"/>
      <c r="BC143" s="244"/>
      <c r="BD143" s="244"/>
      <c r="BE143" s="244"/>
      <c r="BF143" s="244"/>
      <c r="BG143" s="244"/>
      <c r="BH143" s="244"/>
      <c r="BI143" s="244"/>
      <c r="BJ143" s="244"/>
      <c r="BK143" s="244"/>
      <c r="BL143" s="244"/>
      <c r="BM143" s="244"/>
      <c r="BN143" s="244"/>
      <c r="BO143" s="244"/>
      <c r="BP143" s="244"/>
      <c r="BQ143" s="244"/>
      <c r="BR143" s="244"/>
      <c r="BS143" s="244"/>
      <c r="BT143" s="244"/>
      <c r="BU143" s="244"/>
      <c r="BV143" s="244"/>
      <c r="BW143" s="244"/>
      <c r="BX143" s="244"/>
      <c r="BY143" s="244"/>
      <c r="BZ143" s="244"/>
      <c r="CA143" s="244"/>
      <c r="CB143" s="244"/>
      <c r="CC143" s="244"/>
      <c r="CD143" s="244"/>
      <c r="CE143" s="244"/>
      <c r="CF143" s="244"/>
      <c r="CG143" s="244"/>
      <c r="CH143" s="244"/>
      <c r="CI143" s="244"/>
      <c r="CJ143" s="244"/>
      <c r="CK143" s="244"/>
      <c r="CL143" s="244"/>
      <c r="CM143" s="244"/>
      <c r="CN143" s="244"/>
      <c r="CO143" s="244"/>
      <c r="CP143" s="244"/>
      <c r="CQ143" s="244"/>
      <c r="CR143" s="244"/>
      <c r="CS143" s="244"/>
      <c r="CT143" s="244"/>
      <c r="CU143" s="244"/>
      <c r="CV143" s="244"/>
      <c r="CW143" s="244"/>
    </row>
    <row r="144" spans="1:101" ht="15.75" customHeight="1" x14ac:dyDescent="0.3">
      <c r="A144" s="276">
        <v>20</v>
      </c>
      <c r="B144" s="276">
        <v>8011</v>
      </c>
      <c r="C144" s="280" t="s">
        <v>862</v>
      </c>
      <c r="D144" s="287">
        <v>8</v>
      </c>
      <c r="E144" s="277" t="s">
        <v>209</v>
      </c>
      <c r="F144" s="284" t="s">
        <v>256</v>
      </c>
      <c r="G144" s="282" t="s">
        <v>21</v>
      </c>
      <c r="H144" s="284" t="s">
        <v>210</v>
      </c>
      <c r="I144" s="319">
        <v>10</v>
      </c>
      <c r="J144" s="319">
        <v>7</v>
      </c>
      <c r="K144" s="319">
        <v>10</v>
      </c>
      <c r="L144" s="319">
        <v>10</v>
      </c>
      <c r="M144" s="319">
        <v>20</v>
      </c>
      <c r="N144" s="314">
        <f t="shared" si="5"/>
        <v>57</v>
      </c>
      <c r="O144" s="296"/>
      <c r="P144" s="244"/>
      <c r="Q144" s="244"/>
      <c r="R144" s="244"/>
      <c r="S144" s="244"/>
      <c r="T144" s="244"/>
      <c r="U144" s="244"/>
      <c r="V144" s="244"/>
      <c r="W144" s="244"/>
      <c r="X144" s="244"/>
      <c r="Y144" s="244"/>
      <c r="Z144" s="244"/>
      <c r="AA144" s="244"/>
      <c r="AB144" s="244"/>
      <c r="AC144" s="244"/>
      <c r="AD144" s="244"/>
      <c r="AE144" s="244"/>
      <c r="AF144" s="244"/>
      <c r="AG144" s="244"/>
      <c r="AH144" s="244"/>
      <c r="AI144" s="244"/>
      <c r="AJ144" s="244"/>
      <c r="AK144" s="244"/>
      <c r="AL144" s="244"/>
      <c r="AM144" s="244"/>
      <c r="AN144" s="244"/>
      <c r="AO144" s="244"/>
      <c r="AP144" s="244"/>
      <c r="AQ144" s="244"/>
      <c r="AR144" s="244"/>
      <c r="AS144" s="244"/>
      <c r="AT144" s="244"/>
      <c r="AU144" s="244"/>
      <c r="AV144" s="244"/>
      <c r="AW144" s="244"/>
      <c r="AX144" s="244"/>
      <c r="AY144" s="244"/>
      <c r="AZ144" s="244"/>
      <c r="BA144" s="244"/>
      <c r="BB144" s="244"/>
      <c r="BC144" s="244"/>
      <c r="BD144" s="244"/>
      <c r="BE144" s="244"/>
      <c r="BF144" s="244"/>
      <c r="BG144" s="244"/>
      <c r="BH144" s="244"/>
      <c r="BI144" s="244"/>
      <c r="BJ144" s="244"/>
      <c r="BK144" s="244"/>
      <c r="BL144" s="244"/>
      <c r="BM144" s="244"/>
      <c r="BN144" s="244"/>
      <c r="BO144" s="244"/>
      <c r="BP144" s="244"/>
      <c r="BQ144" s="244"/>
      <c r="BR144" s="244"/>
      <c r="BS144" s="244"/>
      <c r="BT144" s="244"/>
      <c r="BU144" s="244"/>
      <c r="BV144" s="244"/>
      <c r="BW144" s="244"/>
      <c r="BX144" s="244"/>
      <c r="BY144" s="244"/>
      <c r="BZ144" s="244"/>
      <c r="CA144" s="244"/>
      <c r="CB144" s="244"/>
      <c r="CC144" s="244"/>
      <c r="CD144" s="244"/>
      <c r="CE144" s="244"/>
      <c r="CF144" s="244"/>
      <c r="CG144" s="244"/>
      <c r="CH144" s="244"/>
      <c r="CI144" s="244"/>
      <c r="CJ144" s="244"/>
      <c r="CK144" s="244"/>
      <c r="CL144" s="244"/>
      <c r="CM144" s="244"/>
      <c r="CN144" s="244"/>
      <c r="CO144" s="244"/>
      <c r="CP144" s="244"/>
      <c r="CQ144" s="244"/>
      <c r="CR144" s="244"/>
      <c r="CS144" s="244"/>
      <c r="CT144" s="244"/>
      <c r="CU144" s="244"/>
      <c r="CV144" s="244"/>
      <c r="CW144" s="244"/>
    </row>
    <row r="145" spans="1:101" ht="15.75" customHeight="1" x14ac:dyDescent="0.3">
      <c r="A145" s="276">
        <v>21</v>
      </c>
      <c r="B145" s="276">
        <v>8087</v>
      </c>
      <c r="C145" s="275" t="s">
        <v>94</v>
      </c>
      <c r="D145" s="279">
        <v>8</v>
      </c>
      <c r="E145" s="277" t="s">
        <v>209</v>
      </c>
      <c r="F145" s="251" t="s">
        <v>256</v>
      </c>
      <c r="G145" s="251" t="s">
        <v>21</v>
      </c>
      <c r="H145" s="282" t="s">
        <v>210</v>
      </c>
      <c r="I145" s="315">
        <v>20</v>
      </c>
      <c r="J145" s="315">
        <v>10</v>
      </c>
      <c r="K145" s="315">
        <v>12</v>
      </c>
      <c r="L145" s="315">
        <v>5</v>
      </c>
      <c r="M145" s="315">
        <v>10</v>
      </c>
      <c r="N145" s="314">
        <f t="shared" si="5"/>
        <v>57</v>
      </c>
      <c r="O145" s="351"/>
      <c r="P145" s="244"/>
      <c r="Q145" s="244"/>
      <c r="R145" s="244"/>
      <c r="S145" s="244"/>
      <c r="T145" s="244"/>
      <c r="U145" s="244"/>
      <c r="V145" s="244"/>
      <c r="W145" s="244"/>
      <c r="X145" s="244"/>
      <c r="Y145" s="244"/>
      <c r="Z145" s="244"/>
      <c r="AA145" s="244"/>
      <c r="AB145" s="244"/>
      <c r="AC145" s="244"/>
      <c r="AD145" s="244"/>
      <c r="AE145" s="244"/>
      <c r="AF145" s="244"/>
      <c r="AG145" s="244"/>
      <c r="AH145" s="244"/>
      <c r="AI145" s="244"/>
      <c r="AJ145" s="244"/>
      <c r="AK145" s="244"/>
      <c r="AL145" s="244"/>
      <c r="AM145" s="244"/>
      <c r="AN145" s="244"/>
      <c r="AO145" s="244"/>
      <c r="AP145" s="244"/>
      <c r="AQ145" s="244"/>
      <c r="AR145" s="244"/>
      <c r="AS145" s="244"/>
      <c r="AT145" s="244"/>
      <c r="AU145" s="244"/>
      <c r="AV145" s="244"/>
      <c r="AW145" s="244"/>
      <c r="AX145" s="244"/>
      <c r="AY145" s="244"/>
      <c r="AZ145" s="244"/>
      <c r="BA145" s="244"/>
      <c r="BB145" s="244"/>
      <c r="BC145" s="244"/>
      <c r="BD145" s="244"/>
      <c r="BE145" s="244"/>
      <c r="BF145" s="244"/>
      <c r="BG145" s="244"/>
      <c r="BH145" s="244"/>
      <c r="BI145" s="244"/>
      <c r="BJ145" s="244"/>
      <c r="BK145" s="244"/>
      <c r="BL145" s="244"/>
      <c r="BM145" s="244"/>
      <c r="BN145" s="244"/>
      <c r="BO145" s="244"/>
      <c r="BP145" s="244"/>
      <c r="BQ145" s="244"/>
      <c r="BR145" s="244"/>
      <c r="BS145" s="244"/>
      <c r="BT145" s="244"/>
      <c r="BU145" s="244"/>
      <c r="BV145" s="244"/>
      <c r="BW145" s="244"/>
      <c r="BX145" s="244"/>
      <c r="BY145" s="244"/>
      <c r="BZ145" s="244"/>
      <c r="CA145" s="244"/>
      <c r="CB145" s="244"/>
      <c r="CC145" s="244"/>
      <c r="CD145" s="244"/>
      <c r="CE145" s="244"/>
      <c r="CF145" s="244"/>
      <c r="CG145" s="244"/>
      <c r="CH145" s="244"/>
      <c r="CI145" s="244"/>
      <c r="CJ145" s="244"/>
      <c r="CK145" s="244"/>
      <c r="CL145" s="244"/>
      <c r="CM145" s="244"/>
      <c r="CN145" s="244"/>
      <c r="CO145" s="244"/>
      <c r="CP145" s="244"/>
      <c r="CQ145" s="244"/>
      <c r="CR145" s="244"/>
      <c r="CS145" s="244"/>
      <c r="CT145" s="244"/>
      <c r="CU145" s="244"/>
      <c r="CV145" s="244"/>
      <c r="CW145" s="244"/>
    </row>
    <row r="146" spans="1:101" ht="15.75" customHeight="1" x14ac:dyDescent="0.3">
      <c r="A146" s="276">
        <v>22</v>
      </c>
      <c r="B146" s="276">
        <v>8063</v>
      </c>
      <c r="C146" s="275" t="s">
        <v>871</v>
      </c>
      <c r="D146" s="279">
        <v>8</v>
      </c>
      <c r="E146" s="277" t="s">
        <v>209</v>
      </c>
      <c r="F146" s="282" t="s">
        <v>256</v>
      </c>
      <c r="G146" s="282" t="s">
        <v>21</v>
      </c>
      <c r="H146" s="282" t="s">
        <v>210</v>
      </c>
      <c r="I146" s="315">
        <v>20</v>
      </c>
      <c r="J146" s="315">
        <v>0</v>
      </c>
      <c r="K146" s="315">
        <v>10</v>
      </c>
      <c r="L146" s="315">
        <v>2</v>
      </c>
      <c r="M146" s="315">
        <v>10</v>
      </c>
      <c r="N146" s="314">
        <f t="shared" si="5"/>
        <v>42</v>
      </c>
      <c r="O146" s="350"/>
      <c r="P146" s="244"/>
      <c r="Q146" s="244"/>
      <c r="R146" s="244"/>
      <c r="S146" s="244"/>
      <c r="T146" s="244"/>
      <c r="U146" s="244"/>
      <c r="V146" s="244"/>
      <c r="W146" s="244"/>
      <c r="X146" s="244"/>
      <c r="Y146" s="244"/>
      <c r="Z146" s="244"/>
      <c r="AA146" s="244"/>
      <c r="AB146" s="244"/>
      <c r="AC146" s="244"/>
      <c r="AD146" s="244"/>
      <c r="AE146" s="244"/>
      <c r="AF146" s="244"/>
      <c r="AG146" s="244"/>
      <c r="AH146" s="244"/>
      <c r="AI146" s="244"/>
      <c r="AJ146" s="244"/>
      <c r="AK146" s="244"/>
      <c r="AL146" s="244"/>
      <c r="AM146" s="244"/>
      <c r="AN146" s="244"/>
      <c r="AO146" s="244"/>
      <c r="AP146" s="244"/>
      <c r="AQ146" s="244"/>
      <c r="AR146" s="244"/>
      <c r="AS146" s="244"/>
      <c r="AT146" s="244"/>
      <c r="AU146" s="244"/>
      <c r="AV146" s="244"/>
      <c r="AW146" s="244"/>
      <c r="AX146" s="244"/>
      <c r="AY146" s="244"/>
      <c r="AZ146" s="244"/>
      <c r="BA146" s="244"/>
      <c r="BB146" s="244"/>
      <c r="BC146" s="244"/>
      <c r="BD146" s="244"/>
      <c r="BE146" s="244"/>
      <c r="BF146" s="244"/>
      <c r="BG146" s="244"/>
      <c r="BH146" s="244"/>
      <c r="BI146" s="244"/>
      <c r="BJ146" s="244"/>
      <c r="BK146" s="244"/>
      <c r="BL146" s="244"/>
      <c r="BM146" s="244"/>
      <c r="BN146" s="244"/>
      <c r="BO146" s="244"/>
      <c r="BP146" s="244"/>
      <c r="BQ146" s="244"/>
      <c r="BR146" s="244"/>
      <c r="BS146" s="244"/>
      <c r="BT146" s="244"/>
      <c r="BU146" s="244"/>
      <c r="BV146" s="244"/>
      <c r="BW146" s="244"/>
      <c r="BX146" s="244"/>
      <c r="BY146" s="244"/>
      <c r="BZ146" s="244"/>
      <c r="CA146" s="244"/>
      <c r="CB146" s="244"/>
      <c r="CC146" s="244"/>
      <c r="CD146" s="244"/>
      <c r="CE146" s="244"/>
      <c r="CF146" s="244"/>
      <c r="CG146" s="244"/>
      <c r="CH146" s="244"/>
      <c r="CI146" s="244"/>
      <c r="CJ146" s="244"/>
      <c r="CK146" s="244"/>
      <c r="CL146" s="244"/>
      <c r="CM146" s="244"/>
      <c r="CN146" s="244"/>
      <c r="CO146" s="244"/>
      <c r="CP146" s="244"/>
      <c r="CQ146" s="244"/>
      <c r="CR146" s="244"/>
      <c r="CS146" s="244"/>
      <c r="CT146" s="244"/>
      <c r="CU146" s="244"/>
      <c r="CV146" s="244"/>
      <c r="CW146" s="244"/>
    </row>
    <row r="147" spans="1:101" ht="15.75" customHeight="1" x14ac:dyDescent="0.3">
      <c r="A147" s="276">
        <v>23</v>
      </c>
      <c r="B147" s="276">
        <v>8117</v>
      </c>
      <c r="C147" s="275" t="s">
        <v>140</v>
      </c>
      <c r="D147" s="287">
        <v>8</v>
      </c>
      <c r="E147" s="277" t="s">
        <v>209</v>
      </c>
      <c r="F147" s="251" t="s">
        <v>256</v>
      </c>
      <c r="G147" s="251" t="s">
        <v>21</v>
      </c>
      <c r="H147" s="251" t="s">
        <v>210</v>
      </c>
      <c r="I147" s="316">
        <v>20</v>
      </c>
      <c r="J147" s="316">
        <v>2</v>
      </c>
      <c r="K147" s="316">
        <v>12</v>
      </c>
      <c r="L147" s="316">
        <v>2</v>
      </c>
      <c r="M147" s="316">
        <v>3</v>
      </c>
      <c r="N147" s="314">
        <f t="shared" si="5"/>
        <v>39</v>
      </c>
      <c r="O147" s="350"/>
      <c r="P147" s="244"/>
      <c r="Q147" s="244"/>
      <c r="R147" s="244"/>
      <c r="S147" s="244"/>
      <c r="T147" s="244"/>
      <c r="U147" s="244"/>
      <c r="V147" s="244"/>
      <c r="W147" s="244"/>
      <c r="X147" s="244"/>
      <c r="Y147" s="244"/>
      <c r="Z147" s="244"/>
      <c r="AA147" s="244"/>
      <c r="AB147" s="244"/>
      <c r="AC147" s="244"/>
      <c r="AD147" s="244"/>
      <c r="AE147" s="244"/>
      <c r="AF147" s="244"/>
      <c r="AG147" s="244"/>
      <c r="AH147" s="244"/>
      <c r="AI147" s="244"/>
      <c r="AJ147" s="244"/>
      <c r="AK147" s="244"/>
      <c r="AL147" s="244"/>
      <c r="AM147" s="244"/>
      <c r="AN147" s="244"/>
      <c r="AO147" s="244"/>
      <c r="AP147" s="244"/>
      <c r="AQ147" s="244"/>
      <c r="AR147" s="244"/>
      <c r="AS147" s="244"/>
      <c r="AT147" s="244"/>
      <c r="AU147" s="244"/>
      <c r="AV147" s="244"/>
      <c r="AW147" s="244"/>
      <c r="AX147" s="244"/>
      <c r="AY147" s="244"/>
      <c r="AZ147" s="244"/>
      <c r="BA147" s="244"/>
      <c r="BB147" s="244"/>
      <c r="BC147" s="244"/>
      <c r="BD147" s="244"/>
      <c r="BE147" s="244"/>
      <c r="BF147" s="244"/>
      <c r="BG147" s="244"/>
      <c r="BH147" s="244"/>
      <c r="BI147" s="244"/>
      <c r="BJ147" s="244"/>
      <c r="BK147" s="244"/>
      <c r="BL147" s="244"/>
      <c r="BM147" s="244"/>
      <c r="BN147" s="244"/>
      <c r="BO147" s="244"/>
      <c r="BP147" s="244"/>
      <c r="BQ147" s="244"/>
      <c r="BR147" s="244"/>
      <c r="BS147" s="244"/>
      <c r="BT147" s="244"/>
      <c r="BU147" s="244"/>
      <c r="BV147" s="244"/>
      <c r="BW147" s="244"/>
      <c r="BX147" s="244"/>
      <c r="BY147" s="244"/>
      <c r="BZ147" s="244"/>
      <c r="CA147" s="244"/>
      <c r="CB147" s="244"/>
      <c r="CC147" s="244"/>
      <c r="CD147" s="244"/>
      <c r="CE147" s="244"/>
      <c r="CF147" s="244"/>
      <c r="CG147" s="244"/>
      <c r="CH147" s="244"/>
      <c r="CI147" s="244"/>
      <c r="CJ147" s="244"/>
      <c r="CK147" s="244"/>
      <c r="CL147" s="244"/>
      <c r="CM147" s="244"/>
      <c r="CN147" s="244"/>
      <c r="CO147" s="244"/>
      <c r="CP147" s="244"/>
      <c r="CQ147" s="244"/>
      <c r="CR147" s="244"/>
      <c r="CS147" s="244"/>
      <c r="CT147" s="244"/>
      <c r="CU147" s="244"/>
      <c r="CV147" s="244"/>
      <c r="CW147" s="244"/>
    </row>
    <row r="148" spans="1:101" ht="15.75" customHeight="1" x14ac:dyDescent="0.3">
      <c r="A148" s="276">
        <v>24</v>
      </c>
      <c r="B148" s="276">
        <v>8024</v>
      </c>
      <c r="C148" s="275" t="s">
        <v>888</v>
      </c>
      <c r="D148" s="279">
        <v>8</v>
      </c>
      <c r="E148" s="277" t="s">
        <v>209</v>
      </c>
      <c r="F148" s="282" t="s">
        <v>256</v>
      </c>
      <c r="G148" s="251" t="s">
        <v>21</v>
      </c>
      <c r="H148" s="282" t="s">
        <v>210</v>
      </c>
      <c r="I148" s="315">
        <v>20</v>
      </c>
      <c r="J148" s="315">
        <v>0</v>
      </c>
      <c r="K148" s="315">
        <v>2</v>
      </c>
      <c r="L148" s="315">
        <v>3</v>
      </c>
      <c r="M148" s="315">
        <v>10</v>
      </c>
      <c r="N148" s="314">
        <f t="shared" si="5"/>
        <v>35</v>
      </c>
      <c r="O148" s="351"/>
      <c r="P148" s="244"/>
      <c r="Q148" s="244"/>
      <c r="R148" s="244"/>
      <c r="S148" s="244"/>
      <c r="T148" s="244"/>
      <c r="U148" s="244"/>
      <c r="V148" s="244"/>
      <c r="W148" s="244"/>
      <c r="X148" s="244"/>
      <c r="Y148" s="244"/>
      <c r="Z148" s="244"/>
      <c r="AA148" s="244"/>
      <c r="AB148" s="244"/>
      <c r="AC148" s="244"/>
      <c r="AD148" s="244"/>
      <c r="AE148" s="244"/>
      <c r="AF148" s="244"/>
      <c r="AG148" s="244"/>
      <c r="AH148" s="244"/>
      <c r="AI148" s="244"/>
      <c r="AJ148" s="244"/>
      <c r="AK148" s="244"/>
      <c r="AL148" s="244"/>
      <c r="AM148" s="244"/>
      <c r="AN148" s="244"/>
      <c r="AO148" s="244"/>
      <c r="AP148" s="244"/>
      <c r="AQ148" s="244"/>
      <c r="AR148" s="244"/>
      <c r="AS148" s="244"/>
      <c r="AT148" s="244"/>
      <c r="AU148" s="244"/>
      <c r="AV148" s="244"/>
      <c r="AW148" s="244"/>
      <c r="AX148" s="244"/>
      <c r="AY148" s="244"/>
      <c r="AZ148" s="244"/>
      <c r="BA148" s="244"/>
      <c r="BB148" s="244"/>
      <c r="BC148" s="244"/>
      <c r="BD148" s="244"/>
      <c r="BE148" s="244"/>
      <c r="BF148" s="244"/>
      <c r="BG148" s="244"/>
      <c r="BH148" s="244"/>
      <c r="BI148" s="244"/>
      <c r="BJ148" s="244"/>
      <c r="BK148" s="244"/>
      <c r="BL148" s="244"/>
      <c r="BM148" s="244"/>
      <c r="BN148" s="244"/>
      <c r="BO148" s="244"/>
      <c r="BP148" s="244"/>
      <c r="BQ148" s="244"/>
      <c r="BR148" s="244"/>
      <c r="BS148" s="244"/>
      <c r="BT148" s="244"/>
      <c r="BU148" s="244"/>
      <c r="BV148" s="244"/>
      <c r="BW148" s="244"/>
      <c r="BX148" s="244"/>
      <c r="BY148" s="244"/>
      <c r="BZ148" s="244"/>
      <c r="CA148" s="244"/>
      <c r="CB148" s="244"/>
      <c r="CC148" s="244"/>
      <c r="CD148" s="244"/>
      <c r="CE148" s="244"/>
      <c r="CF148" s="244"/>
      <c r="CG148" s="244"/>
      <c r="CH148" s="244"/>
      <c r="CI148" s="244"/>
      <c r="CJ148" s="244"/>
      <c r="CK148" s="244"/>
      <c r="CL148" s="244"/>
      <c r="CM148" s="244"/>
      <c r="CN148" s="244"/>
      <c r="CO148" s="244"/>
      <c r="CP148" s="244"/>
      <c r="CQ148" s="244"/>
      <c r="CR148" s="244"/>
      <c r="CS148" s="244"/>
      <c r="CT148" s="244"/>
      <c r="CU148" s="244"/>
      <c r="CV148" s="244"/>
      <c r="CW148" s="244"/>
    </row>
    <row r="149" spans="1:101" ht="15.75" customHeight="1" x14ac:dyDescent="0.3">
      <c r="A149" s="276">
        <v>25</v>
      </c>
      <c r="B149" s="276">
        <v>8113</v>
      </c>
      <c r="C149" s="280" t="s">
        <v>64</v>
      </c>
      <c r="D149" s="287">
        <v>8</v>
      </c>
      <c r="E149" s="277" t="s">
        <v>209</v>
      </c>
      <c r="F149" s="282" t="s">
        <v>256</v>
      </c>
      <c r="G149" s="282" t="s">
        <v>21</v>
      </c>
      <c r="H149" s="284" t="s">
        <v>210</v>
      </c>
      <c r="I149" s="319">
        <v>20</v>
      </c>
      <c r="J149" s="319">
        <v>0</v>
      </c>
      <c r="K149" s="319">
        <v>3</v>
      </c>
      <c r="L149" s="319">
        <v>2</v>
      </c>
      <c r="M149" s="319">
        <v>10</v>
      </c>
      <c r="N149" s="314">
        <f t="shared" si="5"/>
        <v>35</v>
      </c>
      <c r="O149" s="351"/>
      <c r="P149" s="244"/>
      <c r="Q149" s="244"/>
      <c r="R149" s="244"/>
      <c r="S149" s="244"/>
      <c r="T149" s="244"/>
      <c r="U149" s="244"/>
      <c r="V149" s="244"/>
      <c r="W149" s="244"/>
      <c r="X149" s="244"/>
      <c r="Y149" s="244"/>
      <c r="Z149" s="244"/>
      <c r="AA149" s="244"/>
      <c r="AB149" s="244"/>
      <c r="AC149" s="244"/>
      <c r="AD149" s="244"/>
      <c r="AE149" s="244"/>
      <c r="AF149" s="244"/>
      <c r="AG149" s="244"/>
      <c r="AH149" s="244"/>
      <c r="AI149" s="244"/>
      <c r="AJ149" s="244"/>
      <c r="AK149" s="244"/>
      <c r="AL149" s="244"/>
      <c r="AM149" s="244"/>
      <c r="AN149" s="244"/>
      <c r="AO149" s="244"/>
      <c r="AP149" s="244"/>
      <c r="AQ149" s="244"/>
      <c r="AR149" s="244"/>
      <c r="AS149" s="244"/>
      <c r="AT149" s="244"/>
      <c r="AU149" s="244"/>
      <c r="AV149" s="244"/>
      <c r="AW149" s="244"/>
      <c r="AX149" s="244"/>
      <c r="AY149" s="244"/>
      <c r="AZ149" s="244"/>
      <c r="BA149" s="244"/>
      <c r="BB149" s="244"/>
      <c r="BC149" s="244"/>
      <c r="BD149" s="244"/>
      <c r="BE149" s="244"/>
      <c r="BF149" s="244"/>
      <c r="BG149" s="244"/>
      <c r="BH149" s="244"/>
      <c r="BI149" s="244"/>
      <c r="BJ149" s="244"/>
      <c r="BK149" s="244"/>
      <c r="BL149" s="244"/>
      <c r="BM149" s="244"/>
      <c r="BN149" s="244"/>
      <c r="BO149" s="244"/>
      <c r="BP149" s="244"/>
      <c r="BQ149" s="244"/>
      <c r="BR149" s="244"/>
      <c r="BS149" s="244"/>
      <c r="BT149" s="244"/>
      <c r="BU149" s="244"/>
      <c r="BV149" s="244"/>
      <c r="BW149" s="244"/>
      <c r="BX149" s="244"/>
      <c r="BY149" s="244"/>
      <c r="BZ149" s="244"/>
      <c r="CA149" s="244"/>
      <c r="CB149" s="244"/>
      <c r="CC149" s="244"/>
      <c r="CD149" s="244"/>
      <c r="CE149" s="244"/>
      <c r="CF149" s="244"/>
      <c r="CG149" s="244"/>
      <c r="CH149" s="244"/>
      <c r="CI149" s="244"/>
      <c r="CJ149" s="244"/>
      <c r="CK149" s="244"/>
      <c r="CL149" s="244"/>
      <c r="CM149" s="244"/>
      <c r="CN149" s="244"/>
      <c r="CO149" s="244"/>
      <c r="CP149" s="244"/>
      <c r="CQ149" s="244"/>
      <c r="CR149" s="244"/>
      <c r="CS149" s="244"/>
      <c r="CT149" s="244"/>
      <c r="CU149" s="244"/>
      <c r="CV149" s="244"/>
      <c r="CW149" s="244"/>
    </row>
    <row r="150" spans="1:101" ht="15.75" customHeight="1" x14ac:dyDescent="0.3">
      <c r="A150" s="276">
        <v>26</v>
      </c>
      <c r="B150" s="276">
        <v>8032</v>
      </c>
      <c r="C150" s="253" t="s">
        <v>104</v>
      </c>
      <c r="D150" s="287">
        <v>8</v>
      </c>
      <c r="E150" s="277" t="s">
        <v>209</v>
      </c>
      <c r="F150" s="191" t="s">
        <v>256</v>
      </c>
      <c r="G150" s="254" t="s">
        <v>21</v>
      </c>
      <c r="H150" s="254" t="s">
        <v>210</v>
      </c>
      <c r="I150" s="318"/>
      <c r="J150" s="318"/>
      <c r="K150" s="318"/>
      <c r="L150" s="318"/>
      <c r="M150" s="318"/>
      <c r="N150" s="314">
        <f t="shared" si="5"/>
        <v>0</v>
      </c>
      <c r="O150" s="351"/>
      <c r="P150" s="244"/>
      <c r="Q150" s="244"/>
      <c r="R150" s="244"/>
      <c r="S150" s="244"/>
      <c r="T150" s="244"/>
      <c r="U150" s="244"/>
      <c r="V150" s="244"/>
      <c r="W150" s="244"/>
      <c r="X150" s="244"/>
      <c r="Y150" s="244"/>
      <c r="Z150" s="244"/>
      <c r="AA150" s="244"/>
      <c r="AB150" s="244"/>
      <c r="AC150" s="244"/>
      <c r="AD150" s="244"/>
      <c r="AE150" s="244"/>
      <c r="AF150" s="244"/>
      <c r="AG150" s="244"/>
      <c r="AH150" s="244"/>
      <c r="AI150" s="244"/>
      <c r="AJ150" s="244"/>
      <c r="AK150" s="244"/>
      <c r="AL150" s="244"/>
      <c r="AM150" s="244"/>
      <c r="AN150" s="244"/>
      <c r="AO150" s="244"/>
      <c r="AP150" s="244"/>
      <c r="AQ150" s="244"/>
      <c r="AR150" s="244"/>
      <c r="AS150" s="244"/>
      <c r="AT150" s="244"/>
      <c r="AU150" s="244"/>
      <c r="AV150" s="244"/>
      <c r="AW150" s="244"/>
      <c r="AX150" s="244"/>
      <c r="AY150" s="244"/>
      <c r="AZ150" s="244"/>
      <c r="BA150" s="244"/>
      <c r="BB150" s="244"/>
      <c r="BC150" s="244"/>
      <c r="BD150" s="244"/>
      <c r="BE150" s="244"/>
      <c r="BF150" s="244"/>
      <c r="BG150" s="244"/>
      <c r="BH150" s="244"/>
      <c r="BI150" s="244"/>
      <c r="BJ150" s="244"/>
      <c r="BK150" s="244"/>
      <c r="BL150" s="244"/>
      <c r="BM150" s="244"/>
      <c r="BN150" s="244"/>
      <c r="BO150" s="244"/>
      <c r="BP150" s="244"/>
      <c r="BQ150" s="244"/>
      <c r="BR150" s="244"/>
      <c r="BS150" s="244"/>
      <c r="BT150" s="244"/>
      <c r="BU150" s="244"/>
      <c r="BV150" s="244"/>
      <c r="BW150" s="244"/>
      <c r="BX150" s="244"/>
      <c r="BY150" s="244"/>
      <c r="BZ150" s="244"/>
      <c r="CA150" s="244"/>
      <c r="CB150" s="244"/>
      <c r="CC150" s="244"/>
      <c r="CD150" s="244"/>
      <c r="CE150" s="244"/>
      <c r="CF150" s="244"/>
      <c r="CG150" s="244"/>
      <c r="CH150" s="244"/>
      <c r="CI150" s="244"/>
      <c r="CJ150" s="244"/>
      <c r="CK150" s="244"/>
      <c r="CL150" s="244"/>
      <c r="CM150" s="244"/>
      <c r="CN150" s="244"/>
      <c r="CO150" s="244"/>
      <c r="CP150" s="244"/>
      <c r="CQ150" s="244"/>
      <c r="CR150" s="244"/>
      <c r="CS150" s="244"/>
      <c r="CT150" s="244"/>
      <c r="CU150" s="244"/>
      <c r="CV150" s="244"/>
      <c r="CW150" s="244"/>
    </row>
    <row r="151" spans="1:101" x14ac:dyDescent="0.3">
      <c r="A151" s="262"/>
      <c r="B151" s="262"/>
      <c r="C151" s="262"/>
      <c r="D151" s="262"/>
      <c r="E151" s="262"/>
      <c r="F151" s="262"/>
      <c r="G151" s="262"/>
      <c r="H151" s="263"/>
      <c r="I151" s="262"/>
      <c r="J151" s="262"/>
      <c r="K151" s="262"/>
      <c r="L151" s="262"/>
      <c r="M151" s="262"/>
      <c r="N151" s="262"/>
      <c r="O151" s="348"/>
      <c r="P151" s="244"/>
      <c r="Q151" s="244"/>
      <c r="R151" s="244"/>
      <c r="S151" s="244"/>
      <c r="T151" s="244"/>
      <c r="U151" s="244"/>
      <c r="V151" s="244"/>
      <c r="W151" s="244"/>
      <c r="X151" s="244"/>
      <c r="Y151" s="244"/>
      <c r="Z151" s="244"/>
      <c r="AA151" s="244"/>
      <c r="AB151" s="244"/>
      <c r="AC151" s="244"/>
      <c r="AD151" s="244"/>
      <c r="AE151" s="244"/>
      <c r="AF151" s="244"/>
      <c r="AG151" s="244"/>
      <c r="AH151" s="244"/>
      <c r="AI151" s="244"/>
      <c r="AJ151" s="244"/>
      <c r="AK151" s="244"/>
      <c r="AL151" s="244"/>
      <c r="AM151" s="244"/>
      <c r="AN151" s="244"/>
      <c r="AO151" s="244"/>
      <c r="AP151" s="244"/>
      <c r="AQ151" s="244"/>
      <c r="AR151" s="244"/>
      <c r="AS151" s="244"/>
      <c r="AT151" s="244"/>
      <c r="AU151" s="244"/>
      <c r="AV151" s="244"/>
      <c r="AW151" s="244"/>
      <c r="AX151" s="244"/>
      <c r="AY151" s="244"/>
      <c r="AZ151" s="244"/>
      <c r="BA151" s="244"/>
      <c r="BB151" s="244"/>
      <c r="BC151" s="244"/>
      <c r="BD151" s="244"/>
      <c r="BE151" s="244"/>
      <c r="BF151" s="244"/>
      <c r="BG151" s="244"/>
      <c r="BH151" s="244"/>
      <c r="BI151" s="244"/>
      <c r="BJ151" s="244"/>
      <c r="BK151" s="244"/>
      <c r="BL151" s="244"/>
      <c r="BM151" s="244"/>
      <c r="BN151" s="244"/>
      <c r="BO151" s="244"/>
      <c r="BP151" s="244"/>
      <c r="BQ151" s="244"/>
      <c r="BR151" s="244"/>
      <c r="BS151" s="244"/>
      <c r="BT151" s="244"/>
      <c r="BU151" s="244"/>
      <c r="BV151" s="244"/>
      <c r="BW151" s="244"/>
      <c r="BX151" s="244"/>
      <c r="BY151" s="244"/>
      <c r="BZ151" s="244"/>
      <c r="CA151" s="244"/>
      <c r="CB151" s="244"/>
      <c r="CC151" s="244"/>
      <c r="CD151" s="244"/>
      <c r="CE151" s="244"/>
      <c r="CF151" s="244"/>
      <c r="CG151" s="244"/>
      <c r="CH151" s="244"/>
      <c r="CI151" s="244"/>
      <c r="CJ151" s="244"/>
      <c r="CK151" s="244"/>
      <c r="CL151" s="244"/>
      <c r="CM151" s="244"/>
      <c r="CN151" s="244"/>
      <c r="CO151" s="244"/>
      <c r="CP151" s="244"/>
      <c r="CQ151" s="244"/>
      <c r="CR151" s="244"/>
      <c r="CS151" s="244"/>
      <c r="CT151" s="244"/>
      <c r="CU151" s="244"/>
      <c r="CV151" s="244"/>
      <c r="CW151" s="244"/>
    </row>
    <row r="152" spans="1:101" x14ac:dyDescent="0.3">
      <c r="A152" s="262"/>
      <c r="B152" s="262"/>
      <c r="C152" s="262"/>
      <c r="D152" s="262"/>
      <c r="E152" s="262"/>
      <c r="F152" s="262"/>
      <c r="G152" s="262"/>
      <c r="H152" s="263"/>
      <c r="I152" s="262"/>
      <c r="J152" s="262"/>
      <c r="K152" s="262"/>
      <c r="L152" s="262"/>
      <c r="M152" s="262"/>
      <c r="N152" s="262"/>
      <c r="O152" s="348"/>
      <c r="P152" s="244"/>
      <c r="Q152" s="244"/>
      <c r="R152" s="244"/>
      <c r="S152" s="244"/>
      <c r="T152" s="244"/>
      <c r="U152" s="244"/>
      <c r="V152" s="244"/>
      <c r="W152" s="244"/>
      <c r="X152" s="244"/>
      <c r="Y152" s="244"/>
      <c r="Z152" s="244"/>
      <c r="AA152" s="244"/>
      <c r="AB152" s="244"/>
      <c r="AC152" s="244"/>
      <c r="AD152" s="244"/>
      <c r="AE152" s="244"/>
      <c r="AF152" s="244"/>
      <c r="AG152" s="244"/>
      <c r="AH152" s="244"/>
      <c r="AI152" s="244"/>
      <c r="AJ152" s="244"/>
      <c r="AK152" s="244"/>
      <c r="AL152" s="244"/>
      <c r="AM152" s="244"/>
      <c r="AN152" s="244"/>
      <c r="AO152" s="244"/>
      <c r="AP152" s="244"/>
      <c r="AQ152" s="244"/>
      <c r="AR152" s="244"/>
      <c r="AS152" s="244"/>
      <c r="AT152" s="244"/>
      <c r="AU152" s="244"/>
      <c r="AV152" s="244"/>
      <c r="AW152" s="244"/>
      <c r="AX152" s="244"/>
      <c r="AY152" s="244"/>
      <c r="AZ152" s="244"/>
      <c r="BA152" s="244"/>
      <c r="BB152" s="244"/>
      <c r="BC152" s="244"/>
      <c r="BD152" s="244"/>
      <c r="BE152" s="244"/>
      <c r="BF152" s="244"/>
      <c r="BG152" s="244"/>
      <c r="BH152" s="244"/>
      <c r="BI152" s="244"/>
      <c r="BJ152" s="244"/>
      <c r="BK152" s="244"/>
      <c r="BL152" s="244"/>
      <c r="BM152" s="244"/>
      <c r="BN152" s="244"/>
      <c r="BO152" s="244"/>
      <c r="BP152" s="244"/>
      <c r="BQ152" s="244"/>
      <c r="BR152" s="244"/>
      <c r="BS152" s="244"/>
      <c r="BT152" s="244"/>
      <c r="BU152" s="244"/>
      <c r="BV152" s="244"/>
      <c r="BW152" s="244"/>
      <c r="BX152" s="244"/>
      <c r="BY152" s="244"/>
      <c r="BZ152" s="244"/>
      <c r="CA152" s="244"/>
      <c r="CB152" s="244"/>
      <c r="CC152" s="244"/>
      <c r="CD152" s="244"/>
      <c r="CE152" s="244"/>
      <c r="CF152" s="244"/>
      <c r="CG152" s="244"/>
      <c r="CH152" s="244"/>
      <c r="CI152" s="244"/>
      <c r="CJ152" s="244"/>
      <c r="CK152" s="244"/>
      <c r="CL152" s="244"/>
      <c r="CM152" s="244"/>
      <c r="CN152" s="244"/>
      <c r="CO152" s="244"/>
      <c r="CP152" s="244"/>
      <c r="CQ152" s="244"/>
      <c r="CR152" s="244"/>
      <c r="CS152" s="244"/>
      <c r="CT152" s="244"/>
      <c r="CU152" s="244"/>
      <c r="CV152" s="244"/>
      <c r="CW152" s="244"/>
    </row>
    <row r="153" spans="1:101" x14ac:dyDescent="0.3">
      <c r="A153" s="262"/>
      <c r="B153" s="262"/>
      <c r="C153" s="262"/>
      <c r="D153" s="262"/>
      <c r="E153" s="262"/>
      <c r="F153" s="262"/>
      <c r="G153" s="262"/>
      <c r="H153" s="263"/>
      <c r="I153" s="262"/>
      <c r="J153" s="262"/>
      <c r="K153" s="262"/>
      <c r="L153" s="262"/>
      <c r="M153" s="262"/>
      <c r="N153" s="262"/>
      <c r="O153" s="348"/>
      <c r="P153" s="244"/>
      <c r="Q153" s="244"/>
      <c r="R153" s="244"/>
      <c r="S153" s="244"/>
      <c r="T153" s="244"/>
      <c r="U153" s="244"/>
      <c r="V153" s="244"/>
      <c r="W153" s="244"/>
      <c r="X153" s="244"/>
      <c r="Y153" s="244"/>
      <c r="Z153" s="244"/>
      <c r="AA153" s="244"/>
      <c r="AB153" s="244"/>
      <c r="AC153" s="244"/>
      <c r="AD153" s="244"/>
      <c r="AE153" s="244"/>
      <c r="AF153" s="244"/>
      <c r="AG153" s="244"/>
      <c r="AH153" s="244"/>
      <c r="AI153" s="244"/>
      <c r="AJ153" s="244"/>
      <c r="AK153" s="244"/>
      <c r="AL153" s="244"/>
      <c r="AM153" s="244"/>
      <c r="AN153" s="244"/>
      <c r="AO153" s="244"/>
      <c r="AP153" s="244"/>
      <c r="AQ153" s="244"/>
      <c r="AR153" s="244"/>
      <c r="AS153" s="244"/>
      <c r="AT153" s="244"/>
      <c r="AU153" s="244"/>
      <c r="AV153" s="244"/>
      <c r="AW153" s="244"/>
      <c r="AX153" s="244"/>
      <c r="AY153" s="244"/>
      <c r="AZ153" s="244"/>
      <c r="BA153" s="244"/>
      <c r="BB153" s="244"/>
      <c r="BC153" s="244"/>
      <c r="BD153" s="244"/>
      <c r="BE153" s="244"/>
      <c r="BF153" s="244"/>
      <c r="BG153" s="244"/>
      <c r="BH153" s="244"/>
      <c r="BI153" s="244"/>
      <c r="BJ153" s="244"/>
      <c r="BK153" s="244"/>
      <c r="BL153" s="244"/>
      <c r="BM153" s="244"/>
      <c r="BN153" s="244"/>
      <c r="BO153" s="244"/>
      <c r="BP153" s="244"/>
      <c r="BQ153" s="244"/>
      <c r="BR153" s="244"/>
      <c r="BS153" s="244"/>
      <c r="BT153" s="244"/>
      <c r="BU153" s="244"/>
      <c r="BV153" s="244"/>
      <c r="BW153" s="244"/>
      <c r="BX153" s="244"/>
      <c r="BY153" s="244"/>
      <c r="BZ153" s="244"/>
      <c r="CA153" s="244"/>
      <c r="CB153" s="244"/>
      <c r="CC153" s="244"/>
      <c r="CD153" s="244"/>
      <c r="CE153" s="244"/>
      <c r="CF153" s="244"/>
      <c r="CG153" s="244"/>
      <c r="CH153" s="244"/>
      <c r="CI153" s="244"/>
      <c r="CJ153" s="244"/>
      <c r="CK153" s="244"/>
      <c r="CL153" s="244"/>
      <c r="CM153" s="244"/>
      <c r="CN153" s="244"/>
      <c r="CO153" s="244"/>
      <c r="CP153" s="244"/>
      <c r="CQ153" s="244"/>
      <c r="CR153" s="244"/>
      <c r="CS153" s="244"/>
      <c r="CT153" s="244"/>
      <c r="CU153" s="244"/>
      <c r="CV153" s="244"/>
      <c r="CW153" s="244"/>
    </row>
    <row r="154" spans="1:101" x14ac:dyDescent="0.3">
      <c r="B154" s="244"/>
      <c r="C154" s="244"/>
      <c r="N154" s="244"/>
      <c r="P154" s="244"/>
      <c r="Q154" s="244"/>
      <c r="R154" s="244"/>
      <c r="S154" s="244"/>
      <c r="T154" s="244"/>
      <c r="U154" s="244"/>
      <c r="V154" s="244"/>
      <c r="W154" s="244"/>
      <c r="X154" s="244"/>
      <c r="Y154" s="244"/>
      <c r="Z154" s="244"/>
      <c r="AA154" s="244"/>
      <c r="AB154" s="244"/>
      <c r="AC154" s="244"/>
      <c r="AD154" s="244"/>
      <c r="AE154" s="244"/>
      <c r="AF154" s="244"/>
      <c r="AG154" s="244"/>
      <c r="AH154" s="244"/>
      <c r="AI154" s="244"/>
      <c r="AJ154" s="244"/>
      <c r="AK154" s="244"/>
      <c r="AL154" s="244"/>
      <c r="AM154" s="244"/>
      <c r="AN154" s="244"/>
      <c r="AO154" s="244"/>
      <c r="AP154" s="244"/>
      <c r="AQ154" s="244"/>
      <c r="AR154" s="244"/>
      <c r="AS154" s="244"/>
      <c r="AT154" s="244"/>
      <c r="AU154" s="244"/>
      <c r="AV154" s="244"/>
      <c r="AW154" s="244"/>
      <c r="AX154" s="244"/>
      <c r="AY154" s="244"/>
      <c r="AZ154" s="244"/>
      <c r="BA154" s="244"/>
      <c r="BB154" s="244"/>
      <c r="BC154" s="244"/>
      <c r="BD154" s="244"/>
      <c r="BE154" s="244"/>
      <c r="BF154" s="244"/>
      <c r="BG154" s="244"/>
      <c r="BH154" s="244"/>
      <c r="BI154" s="244"/>
      <c r="BJ154" s="244"/>
      <c r="BK154" s="244"/>
      <c r="BL154" s="244"/>
      <c r="BM154" s="244"/>
      <c r="BN154" s="244"/>
      <c r="BO154" s="244"/>
      <c r="BP154" s="244"/>
      <c r="BQ154" s="244"/>
      <c r="BR154" s="244"/>
      <c r="BS154" s="244"/>
      <c r="BT154" s="244"/>
      <c r="BU154" s="244"/>
      <c r="BV154" s="244"/>
      <c r="BW154" s="244"/>
      <c r="BX154" s="244"/>
      <c r="BY154" s="244"/>
      <c r="BZ154" s="244"/>
      <c r="CA154" s="244"/>
      <c r="CB154" s="244"/>
      <c r="CC154" s="244"/>
      <c r="CD154" s="244"/>
      <c r="CE154" s="244"/>
      <c r="CF154" s="244"/>
      <c r="CG154" s="244"/>
      <c r="CH154" s="244"/>
      <c r="CI154" s="244"/>
      <c r="CJ154" s="244"/>
      <c r="CK154" s="244"/>
      <c r="CL154" s="244"/>
      <c r="CM154" s="244"/>
      <c r="CN154" s="244"/>
      <c r="CO154" s="244"/>
      <c r="CP154" s="244"/>
      <c r="CQ154" s="244"/>
      <c r="CR154" s="244"/>
      <c r="CS154" s="244"/>
      <c r="CT154" s="244"/>
      <c r="CU154" s="244"/>
      <c r="CV154" s="244"/>
      <c r="CW154" s="244"/>
    </row>
    <row r="155" spans="1:101" x14ac:dyDescent="0.3">
      <c r="B155" s="244"/>
      <c r="C155" s="244"/>
      <c r="N155" s="244"/>
      <c r="P155" s="244"/>
      <c r="Q155" s="244"/>
      <c r="R155" s="244"/>
      <c r="S155" s="244"/>
      <c r="T155" s="244"/>
      <c r="U155" s="244"/>
      <c r="V155" s="244"/>
      <c r="W155" s="244"/>
      <c r="X155" s="244"/>
      <c r="Y155" s="244"/>
      <c r="Z155" s="244"/>
      <c r="AA155" s="244"/>
      <c r="AB155" s="244"/>
      <c r="AC155" s="244"/>
      <c r="AD155" s="244"/>
      <c r="AE155" s="244"/>
      <c r="AF155" s="244"/>
      <c r="AG155" s="244"/>
      <c r="AH155" s="244"/>
      <c r="AI155" s="244"/>
      <c r="AJ155" s="244"/>
      <c r="AK155" s="244"/>
      <c r="AL155" s="244"/>
      <c r="AM155" s="244"/>
      <c r="AN155" s="244"/>
      <c r="AO155" s="244"/>
      <c r="AP155" s="244"/>
      <c r="AQ155" s="244"/>
      <c r="AR155" s="244"/>
      <c r="AS155" s="244"/>
      <c r="AT155" s="244"/>
      <c r="AU155" s="244"/>
      <c r="AV155" s="244"/>
      <c r="AW155" s="244"/>
      <c r="AX155" s="244"/>
      <c r="AY155" s="244"/>
      <c r="AZ155" s="244"/>
      <c r="BA155" s="244"/>
      <c r="BB155" s="244"/>
      <c r="BC155" s="244"/>
      <c r="BD155" s="244"/>
      <c r="BE155" s="244"/>
      <c r="BF155" s="244"/>
      <c r="BG155" s="244"/>
      <c r="BH155" s="244"/>
      <c r="BI155" s="244"/>
      <c r="BJ155" s="244"/>
      <c r="BK155" s="244"/>
      <c r="BL155" s="244"/>
      <c r="BM155" s="244"/>
      <c r="BN155" s="244"/>
      <c r="BO155" s="244"/>
      <c r="BP155" s="244"/>
      <c r="BQ155" s="244"/>
      <c r="BR155" s="244"/>
      <c r="BS155" s="244"/>
      <c r="BT155" s="244"/>
      <c r="BU155" s="244"/>
      <c r="BV155" s="244"/>
      <c r="BW155" s="244"/>
      <c r="BX155" s="244"/>
      <c r="BY155" s="244"/>
      <c r="BZ155" s="244"/>
      <c r="CA155" s="244"/>
      <c r="CB155" s="244"/>
      <c r="CC155" s="244"/>
      <c r="CD155" s="244"/>
      <c r="CE155" s="244"/>
      <c r="CF155" s="244"/>
      <c r="CG155" s="244"/>
      <c r="CH155" s="244"/>
      <c r="CI155" s="244"/>
      <c r="CJ155" s="244"/>
      <c r="CK155" s="244"/>
      <c r="CL155" s="244"/>
      <c r="CM155" s="244"/>
      <c r="CN155" s="244"/>
      <c r="CO155" s="244"/>
      <c r="CP155" s="244"/>
      <c r="CQ155" s="244"/>
      <c r="CR155" s="244"/>
      <c r="CS155" s="244"/>
      <c r="CT155" s="244"/>
      <c r="CU155" s="244"/>
      <c r="CV155" s="244"/>
      <c r="CW155" s="244"/>
    </row>
    <row r="156" spans="1:101" x14ac:dyDescent="0.3">
      <c r="B156" s="244"/>
      <c r="C156" s="244"/>
      <c r="N156" s="244"/>
      <c r="P156" s="244"/>
      <c r="Q156" s="244"/>
      <c r="R156" s="244"/>
      <c r="S156" s="244"/>
      <c r="T156" s="244"/>
      <c r="U156" s="244"/>
      <c r="V156" s="244"/>
      <c r="W156" s="244"/>
      <c r="X156" s="244"/>
      <c r="Y156" s="244"/>
      <c r="Z156" s="244"/>
      <c r="AA156" s="244"/>
      <c r="AB156" s="244"/>
      <c r="AC156" s="244"/>
      <c r="AD156" s="244"/>
      <c r="AE156" s="244"/>
      <c r="AF156" s="244"/>
      <c r="AG156" s="244"/>
      <c r="AH156" s="244"/>
      <c r="AI156" s="244"/>
      <c r="AJ156" s="244"/>
      <c r="AK156" s="244"/>
      <c r="AL156" s="244"/>
      <c r="AM156" s="244"/>
      <c r="AN156" s="244"/>
      <c r="AO156" s="244"/>
      <c r="AP156" s="244"/>
      <c r="AQ156" s="244"/>
      <c r="AR156" s="244"/>
      <c r="AS156" s="244"/>
      <c r="AT156" s="244"/>
      <c r="AU156" s="244"/>
      <c r="AV156" s="244"/>
      <c r="AW156" s="244"/>
      <c r="AX156" s="244"/>
      <c r="AY156" s="244"/>
      <c r="AZ156" s="244"/>
      <c r="BA156" s="244"/>
      <c r="BB156" s="244"/>
      <c r="BC156" s="244"/>
      <c r="BD156" s="244"/>
      <c r="BE156" s="244"/>
      <c r="BF156" s="244"/>
      <c r="BG156" s="244"/>
      <c r="BH156" s="244"/>
      <c r="BI156" s="244"/>
      <c r="BJ156" s="244"/>
      <c r="BK156" s="244"/>
      <c r="BL156" s="244"/>
      <c r="BM156" s="244"/>
      <c r="BN156" s="244"/>
      <c r="BO156" s="244"/>
      <c r="BP156" s="244"/>
      <c r="BQ156" s="244"/>
      <c r="BR156" s="244"/>
      <c r="BS156" s="244"/>
      <c r="BT156" s="244"/>
      <c r="BU156" s="244"/>
      <c r="BV156" s="244"/>
      <c r="BW156" s="244"/>
      <c r="BX156" s="244"/>
      <c r="BY156" s="244"/>
      <c r="BZ156" s="244"/>
      <c r="CA156" s="244"/>
      <c r="CB156" s="244"/>
      <c r="CC156" s="244"/>
      <c r="CD156" s="244"/>
      <c r="CE156" s="244"/>
      <c r="CF156" s="244"/>
      <c r="CG156" s="244"/>
      <c r="CH156" s="244"/>
      <c r="CI156" s="244"/>
      <c r="CJ156" s="244"/>
      <c r="CK156" s="244"/>
      <c r="CL156" s="244"/>
      <c r="CM156" s="244"/>
      <c r="CN156" s="244"/>
      <c r="CO156" s="244"/>
      <c r="CP156" s="244"/>
      <c r="CQ156" s="244"/>
      <c r="CR156" s="244"/>
      <c r="CS156" s="244"/>
      <c r="CT156" s="244"/>
      <c r="CU156" s="244"/>
      <c r="CV156" s="244"/>
      <c r="CW156" s="244"/>
    </row>
    <row r="157" spans="1:101" x14ac:dyDescent="0.3">
      <c r="B157" s="244"/>
      <c r="C157" s="244"/>
      <c r="N157" s="244"/>
      <c r="P157" s="244"/>
      <c r="Q157" s="244"/>
      <c r="R157" s="244"/>
      <c r="S157" s="244"/>
      <c r="T157" s="244"/>
      <c r="U157" s="244"/>
      <c r="V157" s="244"/>
      <c r="W157" s="244"/>
      <c r="X157" s="244"/>
      <c r="Y157" s="244"/>
      <c r="Z157" s="244"/>
      <c r="AA157" s="244"/>
      <c r="AB157" s="244"/>
      <c r="AC157" s="244"/>
      <c r="AD157" s="244"/>
      <c r="AE157" s="244"/>
      <c r="AF157" s="244"/>
      <c r="AG157" s="244"/>
      <c r="AH157" s="244"/>
      <c r="AI157" s="244"/>
      <c r="AJ157" s="244"/>
      <c r="AK157" s="244"/>
      <c r="AL157" s="244"/>
      <c r="AM157" s="244"/>
      <c r="AN157" s="244"/>
      <c r="AO157" s="244"/>
      <c r="AP157" s="244"/>
      <c r="AQ157" s="244"/>
      <c r="AR157" s="244"/>
      <c r="AS157" s="244"/>
      <c r="AT157" s="244"/>
      <c r="AU157" s="244"/>
      <c r="AV157" s="244"/>
      <c r="AW157" s="244"/>
      <c r="AX157" s="244"/>
      <c r="AY157" s="244"/>
      <c r="AZ157" s="244"/>
      <c r="BA157" s="244"/>
      <c r="BB157" s="244"/>
      <c r="BC157" s="244"/>
      <c r="BD157" s="244"/>
      <c r="BE157" s="244"/>
      <c r="BF157" s="244"/>
      <c r="BG157" s="244"/>
      <c r="BH157" s="244"/>
      <c r="BI157" s="244"/>
      <c r="BJ157" s="244"/>
      <c r="BK157" s="244"/>
      <c r="BL157" s="244"/>
      <c r="BM157" s="244"/>
      <c r="BN157" s="244"/>
      <c r="BO157" s="244"/>
      <c r="BP157" s="244"/>
      <c r="BQ157" s="244"/>
      <c r="BR157" s="244"/>
      <c r="BS157" s="244"/>
      <c r="BT157" s="244"/>
      <c r="BU157" s="244"/>
      <c r="BV157" s="244"/>
      <c r="BW157" s="244"/>
      <c r="BX157" s="244"/>
      <c r="BY157" s="244"/>
      <c r="BZ157" s="244"/>
      <c r="CA157" s="244"/>
      <c r="CB157" s="244"/>
      <c r="CC157" s="244"/>
      <c r="CD157" s="244"/>
      <c r="CE157" s="244"/>
      <c r="CF157" s="244"/>
      <c r="CG157" s="244"/>
      <c r="CH157" s="244"/>
      <c r="CI157" s="244"/>
      <c r="CJ157" s="244"/>
      <c r="CK157" s="244"/>
      <c r="CL157" s="244"/>
      <c r="CM157" s="244"/>
      <c r="CN157" s="244"/>
      <c r="CO157" s="244"/>
      <c r="CP157" s="244"/>
      <c r="CQ157" s="244"/>
      <c r="CR157" s="244"/>
      <c r="CS157" s="244"/>
      <c r="CT157" s="244"/>
      <c r="CU157" s="244"/>
      <c r="CV157" s="244"/>
      <c r="CW157" s="244"/>
    </row>
    <row r="158" spans="1:101" x14ac:dyDescent="0.3">
      <c r="B158" s="244"/>
      <c r="C158" s="244"/>
      <c r="N158" s="244"/>
      <c r="P158" s="244"/>
      <c r="Q158" s="244"/>
      <c r="R158" s="244"/>
      <c r="S158" s="244"/>
      <c r="T158" s="244"/>
      <c r="U158" s="244"/>
      <c r="V158" s="244"/>
      <c r="W158" s="244"/>
      <c r="X158" s="244"/>
      <c r="Y158" s="244"/>
      <c r="Z158" s="244"/>
      <c r="AA158" s="244"/>
      <c r="AB158" s="244"/>
      <c r="AC158" s="244"/>
      <c r="AD158" s="244"/>
      <c r="AE158" s="244"/>
      <c r="AF158" s="244"/>
      <c r="AG158" s="244"/>
      <c r="AH158" s="244"/>
      <c r="AI158" s="244"/>
      <c r="AJ158" s="244"/>
      <c r="AK158" s="244"/>
      <c r="AL158" s="244"/>
      <c r="AM158" s="244"/>
      <c r="AN158" s="244"/>
      <c r="AO158" s="244"/>
      <c r="AP158" s="244"/>
      <c r="AQ158" s="244"/>
      <c r="AR158" s="244"/>
      <c r="AS158" s="244"/>
      <c r="AT158" s="244"/>
      <c r="AU158" s="244"/>
      <c r="AV158" s="244"/>
      <c r="AW158" s="244"/>
      <c r="AX158" s="244"/>
      <c r="AY158" s="244"/>
      <c r="AZ158" s="244"/>
      <c r="BA158" s="244"/>
      <c r="BB158" s="244"/>
      <c r="BC158" s="244"/>
      <c r="BD158" s="244"/>
      <c r="BE158" s="244"/>
      <c r="BF158" s="244"/>
      <c r="BG158" s="244"/>
      <c r="BH158" s="244"/>
      <c r="BI158" s="244"/>
      <c r="BJ158" s="244"/>
      <c r="BK158" s="244"/>
      <c r="BL158" s="244"/>
      <c r="BM158" s="244"/>
      <c r="BN158" s="244"/>
      <c r="BO158" s="244"/>
      <c r="BP158" s="244"/>
      <c r="BQ158" s="244"/>
      <c r="BR158" s="244"/>
      <c r="BS158" s="244"/>
      <c r="BT158" s="244"/>
      <c r="BU158" s="244"/>
      <c r="BV158" s="244"/>
      <c r="BW158" s="244"/>
      <c r="BX158" s="244"/>
      <c r="BY158" s="244"/>
      <c r="BZ158" s="244"/>
      <c r="CA158" s="244"/>
      <c r="CB158" s="244"/>
      <c r="CC158" s="244"/>
      <c r="CD158" s="244"/>
      <c r="CE158" s="244"/>
      <c r="CF158" s="244"/>
      <c r="CG158" s="244"/>
      <c r="CH158" s="244"/>
      <c r="CI158" s="244"/>
      <c r="CJ158" s="244"/>
      <c r="CK158" s="244"/>
      <c r="CL158" s="244"/>
      <c r="CM158" s="244"/>
      <c r="CN158" s="244"/>
      <c r="CO158" s="244"/>
      <c r="CP158" s="244"/>
      <c r="CQ158" s="244"/>
      <c r="CR158" s="244"/>
      <c r="CS158" s="244"/>
      <c r="CT158" s="244"/>
      <c r="CU158" s="244"/>
      <c r="CV158" s="244"/>
      <c r="CW158" s="244"/>
    </row>
    <row r="159" spans="1:101" x14ac:dyDescent="0.3">
      <c r="B159" s="244"/>
      <c r="C159" s="244"/>
      <c r="N159" s="244"/>
      <c r="P159" s="244"/>
      <c r="Q159" s="244"/>
      <c r="R159" s="244"/>
      <c r="S159" s="244"/>
      <c r="T159" s="244"/>
      <c r="U159" s="244"/>
      <c r="V159" s="244"/>
      <c r="W159" s="244"/>
      <c r="X159" s="244"/>
      <c r="Y159" s="244"/>
      <c r="Z159" s="244"/>
      <c r="AA159" s="244"/>
      <c r="AB159" s="244"/>
      <c r="AC159" s="244"/>
      <c r="AD159" s="244"/>
      <c r="AE159" s="244"/>
      <c r="AF159" s="244"/>
      <c r="AG159" s="244"/>
      <c r="AH159" s="244"/>
      <c r="AI159" s="244"/>
      <c r="AJ159" s="244"/>
      <c r="AK159" s="244"/>
      <c r="AL159" s="244"/>
      <c r="AM159" s="244"/>
      <c r="AN159" s="244"/>
      <c r="AO159" s="244"/>
      <c r="AP159" s="244"/>
      <c r="AQ159" s="244"/>
      <c r="AR159" s="244"/>
      <c r="AS159" s="244"/>
      <c r="AT159" s="244"/>
      <c r="AU159" s="244"/>
      <c r="AV159" s="244"/>
      <c r="AW159" s="244"/>
      <c r="AX159" s="244"/>
      <c r="AY159" s="244"/>
      <c r="AZ159" s="244"/>
      <c r="BA159" s="244"/>
      <c r="BB159" s="244"/>
      <c r="BC159" s="244"/>
      <c r="BD159" s="244"/>
      <c r="BE159" s="244"/>
      <c r="BF159" s="244"/>
      <c r="BG159" s="244"/>
      <c r="BH159" s="244"/>
      <c r="BI159" s="244"/>
      <c r="BJ159" s="244"/>
      <c r="BK159" s="244"/>
      <c r="BL159" s="244"/>
      <c r="BM159" s="244"/>
      <c r="BN159" s="244"/>
      <c r="BO159" s="244"/>
      <c r="BP159" s="244"/>
      <c r="BQ159" s="244"/>
      <c r="BR159" s="244"/>
      <c r="BS159" s="244"/>
      <c r="BT159" s="244"/>
      <c r="BU159" s="244"/>
      <c r="BV159" s="244"/>
      <c r="BW159" s="244"/>
      <c r="BX159" s="244"/>
      <c r="BY159" s="244"/>
      <c r="BZ159" s="244"/>
      <c r="CA159" s="244"/>
      <c r="CB159" s="244"/>
      <c r="CC159" s="244"/>
      <c r="CD159" s="244"/>
      <c r="CE159" s="244"/>
      <c r="CF159" s="244"/>
      <c r="CG159" s="244"/>
      <c r="CH159" s="244"/>
      <c r="CI159" s="244"/>
      <c r="CJ159" s="244"/>
      <c r="CK159" s="244"/>
      <c r="CL159" s="244"/>
      <c r="CM159" s="244"/>
      <c r="CN159" s="244"/>
      <c r="CO159" s="244"/>
      <c r="CP159" s="244"/>
      <c r="CQ159" s="244"/>
      <c r="CR159" s="244"/>
      <c r="CS159" s="244"/>
      <c r="CT159" s="244"/>
      <c r="CU159" s="244"/>
      <c r="CV159" s="244"/>
      <c r="CW159" s="244"/>
    </row>
    <row r="160" spans="1:101" x14ac:dyDescent="0.3">
      <c r="B160" s="244"/>
      <c r="C160" s="244"/>
      <c r="N160" s="244"/>
      <c r="P160" s="244"/>
      <c r="Q160" s="244"/>
      <c r="R160" s="244"/>
      <c r="S160" s="244"/>
      <c r="T160" s="244"/>
      <c r="U160" s="244"/>
      <c r="V160" s="244"/>
      <c r="W160" s="244"/>
      <c r="X160" s="244"/>
      <c r="Y160" s="244"/>
      <c r="Z160" s="244"/>
      <c r="AA160" s="244"/>
      <c r="AB160" s="244"/>
      <c r="AC160" s="244"/>
      <c r="AD160" s="244"/>
      <c r="AE160" s="244"/>
      <c r="AF160" s="244"/>
      <c r="AG160" s="244"/>
      <c r="AH160" s="244"/>
      <c r="AI160" s="244"/>
      <c r="AJ160" s="244"/>
      <c r="AK160" s="244"/>
      <c r="AL160" s="244"/>
      <c r="AM160" s="244"/>
      <c r="AN160" s="244"/>
      <c r="AO160" s="244"/>
      <c r="AP160" s="244"/>
      <c r="AQ160" s="244"/>
      <c r="AR160" s="244"/>
      <c r="AS160" s="244"/>
      <c r="AT160" s="244"/>
      <c r="AU160" s="244"/>
      <c r="AV160" s="244"/>
      <c r="AW160" s="244"/>
      <c r="AX160" s="244"/>
      <c r="AY160" s="244"/>
      <c r="AZ160" s="244"/>
      <c r="BA160" s="244"/>
      <c r="BB160" s="244"/>
      <c r="BC160" s="244"/>
      <c r="BD160" s="244"/>
      <c r="BE160" s="244"/>
      <c r="BF160" s="244"/>
      <c r="BG160" s="244"/>
      <c r="BH160" s="244"/>
      <c r="BI160" s="244"/>
      <c r="BJ160" s="244"/>
      <c r="BK160" s="244"/>
      <c r="BL160" s="244"/>
      <c r="BM160" s="244"/>
      <c r="BN160" s="244"/>
      <c r="BO160" s="244"/>
      <c r="BP160" s="244"/>
      <c r="BQ160" s="244"/>
      <c r="BR160" s="244"/>
      <c r="BS160" s="244"/>
      <c r="BT160" s="244"/>
      <c r="BU160" s="244"/>
      <c r="BV160" s="244"/>
      <c r="BW160" s="244"/>
      <c r="BX160" s="244"/>
      <c r="BY160" s="244"/>
      <c r="BZ160" s="244"/>
      <c r="CA160" s="244"/>
      <c r="CB160" s="244"/>
      <c r="CC160" s="244"/>
      <c r="CD160" s="244"/>
      <c r="CE160" s="244"/>
      <c r="CF160" s="244"/>
      <c r="CG160" s="244"/>
      <c r="CH160" s="244"/>
      <c r="CI160" s="244"/>
      <c r="CJ160" s="244"/>
      <c r="CK160" s="244"/>
      <c r="CL160" s="244"/>
      <c r="CM160" s="244"/>
      <c r="CN160" s="244"/>
      <c r="CO160" s="244"/>
      <c r="CP160" s="244"/>
      <c r="CQ160" s="244"/>
      <c r="CR160" s="244"/>
      <c r="CS160" s="244"/>
      <c r="CT160" s="244"/>
      <c r="CU160" s="244"/>
      <c r="CV160" s="244"/>
      <c r="CW160" s="244"/>
    </row>
    <row r="161" spans="1:101" x14ac:dyDescent="0.3">
      <c r="A161" s="264"/>
      <c r="B161" s="262"/>
      <c r="C161" s="262"/>
      <c r="D161" s="264"/>
      <c r="E161" s="264"/>
      <c r="F161" s="264"/>
      <c r="G161" s="264"/>
      <c r="H161" s="264"/>
      <c r="I161" s="290"/>
      <c r="J161" s="290"/>
      <c r="K161" s="290"/>
      <c r="L161" s="290"/>
      <c r="M161" s="290"/>
      <c r="N161" s="262"/>
      <c r="O161" s="348"/>
      <c r="P161" s="244"/>
      <c r="Q161" s="244"/>
      <c r="R161" s="244"/>
      <c r="S161" s="244"/>
      <c r="T161" s="244"/>
      <c r="U161" s="244"/>
      <c r="V161" s="244"/>
      <c r="W161" s="244"/>
      <c r="X161" s="244"/>
      <c r="Y161" s="244"/>
      <c r="Z161" s="244"/>
      <c r="AA161" s="244"/>
      <c r="AB161" s="244"/>
      <c r="AC161" s="244"/>
      <c r="AD161" s="244"/>
      <c r="AE161" s="244"/>
      <c r="AF161" s="244"/>
      <c r="AG161" s="244"/>
      <c r="AH161" s="244"/>
      <c r="AI161" s="244"/>
      <c r="AJ161" s="244"/>
      <c r="AK161" s="244"/>
      <c r="AL161" s="244"/>
      <c r="AM161" s="244"/>
      <c r="AN161" s="244"/>
      <c r="AO161" s="244"/>
      <c r="AP161" s="244"/>
      <c r="AQ161" s="244"/>
      <c r="AR161" s="244"/>
      <c r="AS161" s="244"/>
      <c r="AT161" s="244"/>
      <c r="AU161" s="244"/>
      <c r="AV161" s="244"/>
      <c r="AW161" s="244"/>
      <c r="AX161" s="244"/>
      <c r="AY161" s="244"/>
      <c r="AZ161" s="244"/>
      <c r="BA161" s="244"/>
      <c r="BB161" s="244"/>
      <c r="BC161" s="244"/>
      <c r="BD161" s="244"/>
      <c r="BE161" s="244"/>
      <c r="BF161" s="244"/>
      <c r="BG161" s="244"/>
      <c r="BH161" s="244"/>
      <c r="BI161" s="244"/>
      <c r="BJ161" s="244"/>
      <c r="BK161" s="244"/>
      <c r="BL161" s="244"/>
      <c r="BM161" s="244"/>
      <c r="BN161" s="244"/>
      <c r="BO161" s="244"/>
      <c r="BP161" s="244"/>
      <c r="BQ161" s="244"/>
      <c r="BR161" s="244"/>
      <c r="BS161" s="244"/>
      <c r="BT161" s="244"/>
      <c r="BU161" s="244"/>
      <c r="BV161" s="244"/>
      <c r="BW161" s="244"/>
      <c r="BX161" s="244"/>
      <c r="BY161" s="244"/>
      <c r="BZ161" s="244"/>
      <c r="CA161" s="244"/>
      <c r="CB161" s="244"/>
      <c r="CC161" s="244"/>
      <c r="CD161" s="244"/>
      <c r="CE161" s="244"/>
      <c r="CF161" s="244"/>
      <c r="CG161" s="244"/>
      <c r="CH161" s="244"/>
      <c r="CI161" s="244"/>
      <c r="CJ161" s="244"/>
      <c r="CK161" s="244"/>
      <c r="CL161" s="244"/>
      <c r="CM161" s="244"/>
      <c r="CN161" s="244"/>
      <c r="CO161" s="244"/>
      <c r="CP161" s="244"/>
      <c r="CQ161" s="244"/>
      <c r="CR161" s="244"/>
      <c r="CS161" s="244"/>
      <c r="CT161" s="244"/>
      <c r="CU161" s="244"/>
      <c r="CV161" s="244"/>
      <c r="CW161" s="244"/>
    </row>
    <row r="162" spans="1:101" x14ac:dyDescent="0.3">
      <c r="A162" s="264"/>
      <c r="B162" s="262"/>
      <c r="C162" s="262"/>
      <c r="D162" s="264"/>
      <c r="E162" s="264"/>
      <c r="F162" s="264"/>
      <c r="G162" s="264"/>
      <c r="H162" s="264"/>
      <c r="I162" s="290"/>
      <c r="J162" s="290"/>
      <c r="K162" s="290"/>
      <c r="L162" s="290"/>
      <c r="M162" s="290"/>
      <c r="N162" s="262"/>
      <c r="O162" s="348"/>
      <c r="P162" s="244"/>
      <c r="Q162" s="244"/>
      <c r="R162" s="244"/>
      <c r="S162" s="244"/>
      <c r="T162" s="244"/>
      <c r="U162" s="244"/>
      <c r="V162" s="244"/>
      <c r="W162" s="244"/>
      <c r="X162" s="244"/>
      <c r="Y162" s="244"/>
      <c r="Z162" s="244"/>
      <c r="AA162" s="244"/>
      <c r="AB162" s="244"/>
      <c r="AC162" s="244"/>
      <c r="AD162" s="244"/>
      <c r="AE162" s="244"/>
      <c r="AF162" s="244"/>
      <c r="AG162" s="244"/>
      <c r="AH162" s="244"/>
      <c r="AI162" s="244"/>
      <c r="AJ162" s="244"/>
      <c r="AK162" s="244"/>
      <c r="AL162" s="244"/>
      <c r="AM162" s="244"/>
      <c r="AN162" s="244"/>
      <c r="AO162" s="244"/>
      <c r="AP162" s="244"/>
      <c r="AQ162" s="244"/>
      <c r="AR162" s="244"/>
      <c r="AS162" s="244"/>
      <c r="AT162" s="244"/>
      <c r="AU162" s="244"/>
      <c r="AV162" s="244"/>
      <c r="AW162" s="244"/>
      <c r="AX162" s="244"/>
      <c r="AY162" s="244"/>
      <c r="AZ162" s="244"/>
      <c r="BA162" s="244"/>
      <c r="BB162" s="244"/>
      <c r="BC162" s="244"/>
      <c r="BD162" s="244"/>
      <c r="BE162" s="244"/>
      <c r="BF162" s="244"/>
      <c r="BG162" s="244"/>
      <c r="BH162" s="244"/>
      <c r="BI162" s="244"/>
      <c r="BJ162" s="244"/>
      <c r="BK162" s="244"/>
      <c r="BL162" s="244"/>
      <c r="BM162" s="244"/>
      <c r="BN162" s="244"/>
      <c r="BO162" s="244"/>
      <c r="BP162" s="244"/>
      <c r="BQ162" s="244"/>
      <c r="BR162" s="244"/>
      <c r="BS162" s="244"/>
      <c r="BT162" s="244"/>
      <c r="BU162" s="244"/>
      <c r="BV162" s="244"/>
      <c r="BW162" s="244"/>
      <c r="BX162" s="244"/>
      <c r="BY162" s="244"/>
      <c r="BZ162" s="244"/>
      <c r="CA162" s="244"/>
      <c r="CB162" s="244"/>
      <c r="CC162" s="244"/>
      <c r="CD162" s="244"/>
      <c r="CE162" s="244"/>
      <c r="CF162" s="244"/>
      <c r="CG162" s="244"/>
      <c r="CH162" s="244"/>
      <c r="CI162" s="244"/>
      <c r="CJ162" s="244"/>
      <c r="CK162" s="244"/>
      <c r="CL162" s="244"/>
      <c r="CM162" s="244"/>
      <c r="CN162" s="244"/>
      <c r="CO162" s="244"/>
      <c r="CP162" s="244"/>
      <c r="CQ162" s="244"/>
      <c r="CR162" s="244"/>
      <c r="CS162" s="244"/>
      <c r="CT162" s="244"/>
      <c r="CU162" s="244"/>
      <c r="CV162" s="244"/>
      <c r="CW162" s="244"/>
    </row>
    <row r="163" spans="1:101" x14ac:dyDescent="0.3">
      <c r="A163" s="264"/>
      <c r="B163" s="262"/>
      <c r="C163" s="262"/>
      <c r="D163" s="264"/>
      <c r="E163" s="264"/>
      <c r="F163" s="264"/>
      <c r="G163" s="264"/>
      <c r="H163" s="264"/>
      <c r="I163" s="290"/>
      <c r="J163" s="290"/>
      <c r="K163" s="290"/>
      <c r="L163" s="290"/>
      <c r="M163" s="290"/>
      <c r="N163" s="262"/>
      <c r="O163" s="348"/>
      <c r="P163" s="244"/>
      <c r="Q163" s="244"/>
      <c r="R163" s="244"/>
      <c r="S163" s="244"/>
      <c r="T163" s="244"/>
      <c r="U163" s="244"/>
      <c r="V163" s="244"/>
      <c r="W163" s="244"/>
      <c r="X163" s="244"/>
      <c r="Y163" s="244"/>
      <c r="Z163" s="244"/>
      <c r="AA163" s="244"/>
      <c r="AB163" s="244"/>
      <c r="AC163" s="244"/>
      <c r="AD163" s="244"/>
      <c r="AE163" s="244"/>
      <c r="AF163" s="244"/>
      <c r="AG163" s="244"/>
      <c r="AH163" s="244"/>
      <c r="AI163" s="244"/>
      <c r="AJ163" s="244"/>
      <c r="AK163" s="244"/>
      <c r="AL163" s="244"/>
      <c r="AM163" s="244"/>
      <c r="AN163" s="244"/>
      <c r="AO163" s="244"/>
      <c r="AP163" s="244"/>
      <c r="AQ163" s="244"/>
      <c r="AR163" s="244"/>
      <c r="AS163" s="244"/>
      <c r="AT163" s="244"/>
      <c r="AU163" s="244"/>
      <c r="AV163" s="244"/>
      <c r="AW163" s="244"/>
      <c r="AX163" s="244"/>
      <c r="AY163" s="244"/>
      <c r="AZ163" s="244"/>
      <c r="BA163" s="244"/>
      <c r="BB163" s="244"/>
      <c r="BC163" s="244"/>
      <c r="BD163" s="244"/>
      <c r="BE163" s="244"/>
      <c r="BF163" s="244"/>
      <c r="BG163" s="244"/>
      <c r="BH163" s="244"/>
      <c r="BI163" s="244"/>
      <c r="BJ163" s="244"/>
      <c r="BK163" s="244"/>
      <c r="BL163" s="244"/>
      <c r="BM163" s="244"/>
      <c r="BN163" s="244"/>
      <c r="BO163" s="244"/>
      <c r="BP163" s="244"/>
      <c r="BQ163" s="244"/>
      <c r="BR163" s="244"/>
      <c r="BS163" s="244"/>
      <c r="BT163" s="244"/>
      <c r="BU163" s="244"/>
      <c r="BV163" s="244"/>
      <c r="BW163" s="244"/>
      <c r="BX163" s="244"/>
      <c r="BY163" s="244"/>
      <c r="BZ163" s="244"/>
      <c r="CA163" s="244"/>
      <c r="CB163" s="244"/>
      <c r="CC163" s="244"/>
      <c r="CD163" s="244"/>
      <c r="CE163" s="244"/>
      <c r="CF163" s="244"/>
      <c r="CG163" s="244"/>
      <c r="CH163" s="244"/>
      <c r="CI163" s="244"/>
      <c r="CJ163" s="244"/>
      <c r="CK163" s="244"/>
      <c r="CL163" s="244"/>
      <c r="CM163" s="244"/>
      <c r="CN163" s="244"/>
      <c r="CO163" s="244"/>
      <c r="CP163" s="244"/>
      <c r="CQ163" s="244"/>
      <c r="CR163" s="244"/>
      <c r="CS163" s="244"/>
      <c r="CT163" s="244"/>
      <c r="CU163" s="244"/>
      <c r="CV163" s="244"/>
      <c r="CW163" s="244"/>
    </row>
    <row r="164" spans="1:101" x14ac:dyDescent="0.3">
      <c r="A164" s="264"/>
      <c r="B164" s="262"/>
      <c r="C164" s="262"/>
      <c r="D164" s="264"/>
      <c r="E164" s="264"/>
      <c r="F164" s="264"/>
      <c r="G164" s="264"/>
      <c r="H164" s="264"/>
      <c r="I164" s="290"/>
      <c r="J164" s="290"/>
      <c r="K164" s="290"/>
      <c r="L164" s="290"/>
      <c r="M164" s="290"/>
      <c r="N164" s="262"/>
      <c r="O164" s="348"/>
      <c r="P164" s="244"/>
      <c r="Q164" s="244"/>
      <c r="R164" s="244"/>
      <c r="S164" s="244"/>
      <c r="T164" s="244"/>
      <c r="U164" s="244"/>
      <c r="V164" s="244"/>
      <c r="W164" s="244"/>
      <c r="X164" s="244"/>
      <c r="Y164" s="244"/>
      <c r="Z164" s="244"/>
      <c r="AA164" s="244"/>
      <c r="AB164" s="244"/>
      <c r="AC164" s="244"/>
      <c r="AD164" s="244"/>
      <c r="AE164" s="244"/>
      <c r="AF164" s="244"/>
      <c r="AG164" s="244"/>
      <c r="AH164" s="244"/>
      <c r="AI164" s="244"/>
      <c r="AJ164" s="244"/>
      <c r="AK164" s="244"/>
      <c r="AL164" s="244"/>
      <c r="AM164" s="244"/>
      <c r="AN164" s="244"/>
      <c r="AO164" s="244"/>
      <c r="AP164" s="244"/>
      <c r="AQ164" s="244"/>
      <c r="AR164" s="244"/>
      <c r="AS164" s="244"/>
      <c r="AT164" s="244"/>
      <c r="AU164" s="244"/>
      <c r="AV164" s="244"/>
      <c r="AW164" s="244"/>
      <c r="AX164" s="244"/>
      <c r="AY164" s="244"/>
      <c r="AZ164" s="244"/>
      <c r="BA164" s="244"/>
      <c r="BB164" s="244"/>
      <c r="BC164" s="244"/>
      <c r="BD164" s="244"/>
      <c r="BE164" s="244"/>
      <c r="BF164" s="244"/>
      <c r="BG164" s="244"/>
      <c r="BH164" s="244"/>
      <c r="BI164" s="244"/>
      <c r="BJ164" s="244"/>
      <c r="BK164" s="244"/>
      <c r="BL164" s="244"/>
      <c r="BM164" s="244"/>
      <c r="BN164" s="244"/>
      <c r="BO164" s="244"/>
      <c r="BP164" s="244"/>
      <c r="BQ164" s="244"/>
      <c r="BR164" s="244"/>
      <c r="BS164" s="244"/>
      <c r="BT164" s="244"/>
      <c r="BU164" s="244"/>
      <c r="BV164" s="244"/>
      <c r="BW164" s="244"/>
      <c r="BX164" s="244"/>
      <c r="BY164" s="244"/>
      <c r="BZ164" s="244"/>
      <c r="CA164" s="244"/>
      <c r="CB164" s="244"/>
      <c r="CC164" s="244"/>
      <c r="CD164" s="244"/>
      <c r="CE164" s="244"/>
      <c r="CF164" s="244"/>
      <c r="CG164" s="244"/>
      <c r="CH164" s="244"/>
      <c r="CI164" s="244"/>
      <c r="CJ164" s="244"/>
      <c r="CK164" s="244"/>
      <c r="CL164" s="244"/>
      <c r="CM164" s="244"/>
      <c r="CN164" s="244"/>
      <c r="CO164" s="244"/>
      <c r="CP164" s="244"/>
      <c r="CQ164" s="244"/>
      <c r="CR164" s="244"/>
      <c r="CS164" s="244"/>
      <c r="CT164" s="244"/>
      <c r="CU164" s="244"/>
      <c r="CV164" s="244"/>
      <c r="CW164" s="244"/>
    </row>
    <row r="165" spans="1:101" x14ac:dyDescent="0.3">
      <c r="A165" s="264"/>
      <c r="B165" s="262"/>
      <c r="C165" s="262"/>
      <c r="D165" s="264"/>
      <c r="E165" s="264"/>
      <c r="F165" s="264"/>
      <c r="G165" s="264"/>
      <c r="H165" s="264"/>
      <c r="I165" s="290"/>
      <c r="J165" s="290"/>
      <c r="K165" s="290"/>
      <c r="L165" s="290"/>
      <c r="M165" s="290"/>
      <c r="N165" s="262"/>
      <c r="O165" s="348"/>
      <c r="P165" s="244"/>
      <c r="Q165" s="244"/>
      <c r="R165" s="244"/>
      <c r="S165" s="244"/>
      <c r="T165" s="244"/>
      <c r="U165" s="244"/>
      <c r="V165" s="244"/>
      <c r="W165" s="244"/>
      <c r="X165" s="244"/>
      <c r="Y165" s="244"/>
      <c r="Z165" s="244"/>
      <c r="AA165" s="244"/>
      <c r="AB165" s="244"/>
      <c r="AC165" s="244"/>
      <c r="AD165" s="244"/>
      <c r="AE165" s="244"/>
      <c r="AF165" s="244"/>
      <c r="AG165" s="244"/>
      <c r="AH165" s="244"/>
      <c r="AI165" s="244"/>
      <c r="AJ165" s="244"/>
      <c r="AK165" s="244"/>
      <c r="AL165" s="244"/>
      <c r="AM165" s="244"/>
      <c r="AN165" s="244"/>
      <c r="AO165" s="244"/>
      <c r="AP165" s="244"/>
      <c r="AQ165" s="244"/>
      <c r="AR165" s="244"/>
      <c r="AS165" s="244"/>
      <c r="AT165" s="244"/>
      <c r="AU165" s="244"/>
      <c r="AV165" s="244"/>
      <c r="AW165" s="244"/>
      <c r="AX165" s="244"/>
      <c r="AY165" s="244"/>
      <c r="AZ165" s="244"/>
      <c r="BA165" s="244"/>
      <c r="BB165" s="244"/>
      <c r="BC165" s="244"/>
      <c r="BD165" s="244"/>
      <c r="BE165" s="244"/>
      <c r="BF165" s="244"/>
      <c r="BG165" s="244"/>
      <c r="BH165" s="244"/>
      <c r="BI165" s="244"/>
      <c r="BJ165" s="244"/>
      <c r="BK165" s="244"/>
      <c r="BL165" s="244"/>
      <c r="BM165" s="244"/>
      <c r="BN165" s="244"/>
      <c r="BO165" s="244"/>
      <c r="BP165" s="244"/>
      <c r="BQ165" s="244"/>
      <c r="BR165" s="244"/>
      <c r="BS165" s="244"/>
      <c r="BT165" s="244"/>
      <c r="BU165" s="244"/>
      <c r="BV165" s="244"/>
      <c r="BW165" s="244"/>
      <c r="BX165" s="244"/>
      <c r="BY165" s="244"/>
      <c r="BZ165" s="244"/>
      <c r="CA165" s="244"/>
      <c r="CB165" s="244"/>
      <c r="CC165" s="244"/>
      <c r="CD165" s="244"/>
      <c r="CE165" s="244"/>
      <c r="CF165" s="244"/>
      <c r="CG165" s="244"/>
      <c r="CH165" s="244"/>
      <c r="CI165" s="244"/>
      <c r="CJ165" s="244"/>
      <c r="CK165" s="244"/>
      <c r="CL165" s="244"/>
      <c r="CM165" s="244"/>
      <c r="CN165" s="244"/>
      <c r="CO165" s="244"/>
      <c r="CP165" s="244"/>
      <c r="CQ165" s="244"/>
      <c r="CR165" s="244"/>
      <c r="CS165" s="244"/>
      <c r="CT165" s="244"/>
      <c r="CU165" s="244"/>
      <c r="CV165" s="244"/>
      <c r="CW165" s="244"/>
    </row>
    <row r="166" spans="1:101" x14ac:dyDescent="0.3">
      <c r="A166" s="264"/>
      <c r="B166" s="262"/>
      <c r="C166" s="262"/>
      <c r="D166" s="264"/>
      <c r="E166" s="264"/>
      <c r="F166" s="264"/>
      <c r="G166" s="264"/>
      <c r="H166" s="264"/>
      <c r="I166" s="290"/>
      <c r="J166" s="290"/>
      <c r="K166" s="290"/>
      <c r="L166" s="290"/>
      <c r="M166" s="290"/>
      <c r="N166" s="262"/>
      <c r="O166" s="348"/>
      <c r="P166" s="244"/>
      <c r="Q166" s="244"/>
      <c r="R166" s="244"/>
      <c r="S166" s="244"/>
      <c r="T166" s="244"/>
      <c r="U166" s="244"/>
      <c r="V166" s="244"/>
      <c r="W166" s="244"/>
      <c r="X166" s="244"/>
      <c r="Y166" s="244"/>
      <c r="Z166" s="244"/>
      <c r="AA166" s="244"/>
      <c r="AB166" s="244"/>
      <c r="AC166" s="244"/>
      <c r="AD166" s="244"/>
      <c r="AE166" s="244"/>
      <c r="AF166" s="244"/>
      <c r="AG166" s="244"/>
      <c r="AH166" s="244"/>
      <c r="AI166" s="244"/>
      <c r="AJ166" s="244"/>
      <c r="AK166" s="244"/>
      <c r="AL166" s="244"/>
      <c r="AM166" s="244"/>
      <c r="AN166" s="244"/>
      <c r="AO166" s="244"/>
      <c r="AP166" s="244"/>
      <c r="AQ166" s="244"/>
      <c r="AR166" s="244"/>
      <c r="AS166" s="244"/>
      <c r="AT166" s="244"/>
      <c r="AU166" s="244"/>
      <c r="AV166" s="244"/>
      <c r="AW166" s="244"/>
      <c r="AX166" s="244"/>
      <c r="AY166" s="244"/>
      <c r="AZ166" s="244"/>
      <c r="BA166" s="244"/>
      <c r="BB166" s="244"/>
      <c r="BC166" s="244"/>
      <c r="BD166" s="244"/>
      <c r="BE166" s="244"/>
      <c r="BF166" s="244"/>
      <c r="BG166" s="244"/>
      <c r="BH166" s="244"/>
      <c r="BI166" s="244"/>
      <c r="BJ166" s="244"/>
      <c r="BK166" s="244"/>
      <c r="BL166" s="244"/>
      <c r="BM166" s="244"/>
      <c r="BN166" s="244"/>
      <c r="BO166" s="244"/>
      <c r="BP166" s="244"/>
      <c r="BQ166" s="244"/>
      <c r="BR166" s="244"/>
      <c r="BS166" s="244"/>
      <c r="BT166" s="244"/>
      <c r="BU166" s="244"/>
      <c r="BV166" s="244"/>
      <c r="BW166" s="244"/>
      <c r="BX166" s="244"/>
      <c r="BY166" s="244"/>
      <c r="BZ166" s="244"/>
      <c r="CA166" s="244"/>
      <c r="CB166" s="244"/>
      <c r="CC166" s="244"/>
      <c r="CD166" s="244"/>
      <c r="CE166" s="244"/>
      <c r="CF166" s="244"/>
      <c r="CG166" s="244"/>
      <c r="CH166" s="244"/>
      <c r="CI166" s="244"/>
      <c r="CJ166" s="244"/>
      <c r="CK166" s="244"/>
      <c r="CL166" s="244"/>
      <c r="CM166" s="244"/>
      <c r="CN166" s="244"/>
      <c r="CO166" s="244"/>
      <c r="CP166" s="244"/>
      <c r="CQ166" s="244"/>
      <c r="CR166" s="244"/>
      <c r="CS166" s="244"/>
      <c r="CT166" s="244"/>
      <c r="CU166" s="244"/>
      <c r="CV166" s="244"/>
      <c r="CW166" s="244"/>
    </row>
    <row r="167" spans="1:101" x14ac:dyDescent="0.3">
      <c r="A167" s="264"/>
      <c r="B167" s="262"/>
      <c r="C167" s="262"/>
      <c r="D167" s="264"/>
      <c r="E167" s="264"/>
      <c r="F167" s="264"/>
      <c r="G167" s="264"/>
      <c r="H167" s="264"/>
      <c r="I167" s="290"/>
      <c r="J167" s="290"/>
      <c r="K167" s="290"/>
      <c r="L167" s="290"/>
      <c r="M167" s="290"/>
      <c r="N167" s="262"/>
      <c r="O167" s="348"/>
      <c r="P167" s="244"/>
      <c r="Q167" s="244"/>
      <c r="R167" s="244"/>
      <c r="S167" s="244"/>
      <c r="T167" s="244"/>
      <c r="U167" s="244"/>
      <c r="V167" s="244"/>
      <c r="W167" s="244"/>
      <c r="X167" s="244"/>
      <c r="Y167" s="244"/>
      <c r="Z167" s="244"/>
      <c r="AA167" s="244"/>
      <c r="AB167" s="244"/>
      <c r="AC167" s="244"/>
      <c r="AD167" s="244"/>
      <c r="AE167" s="244"/>
      <c r="AF167" s="244"/>
      <c r="AG167" s="244"/>
      <c r="AH167" s="244"/>
      <c r="AI167" s="244"/>
      <c r="AJ167" s="244"/>
      <c r="AK167" s="244"/>
      <c r="AL167" s="244"/>
      <c r="AM167" s="244"/>
      <c r="AN167" s="244"/>
      <c r="AO167" s="244"/>
      <c r="AP167" s="244"/>
      <c r="AQ167" s="244"/>
      <c r="AR167" s="244"/>
      <c r="AS167" s="244"/>
      <c r="AT167" s="244"/>
      <c r="AU167" s="244"/>
      <c r="AV167" s="244"/>
      <c r="AW167" s="244"/>
      <c r="AX167" s="244"/>
      <c r="AY167" s="244"/>
      <c r="AZ167" s="244"/>
      <c r="BA167" s="244"/>
      <c r="BB167" s="244"/>
      <c r="BC167" s="244"/>
      <c r="BD167" s="244"/>
      <c r="BE167" s="244"/>
      <c r="BF167" s="244"/>
      <c r="BG167" s="244"/>
      <c r="BH167" s="244"/>
      <c r="BI167" s="244"/>
      <c r="BJ167" s="244"/>
      <c r="BK167" s="244"/>
      <c r="BL167" s="244"/>
      <c r="BM167" s="244"/>
      <c r="BN167" s="244"/>
      <c r="BO167" s="244"/>
      <c r="BP167" s="244"/>
      <c r="BQ167" s="244"/>
      <c r="BR167" s="244"/>
      <c r="BS167" s="244"/>
      <c r="BT167" s="244"/>
      <c r="BU167" s="244"/>
      <c r="BV167" s="244"/>
      <c r="BW167" s="244"/>
      <c r="BX167" s="244"/>
      <c r="BY167" s="244"/>
      <c r="BZ167" s="244"/>
      <c r="CA167" s="244"/>
      <c r="CB167" s="244"/>
      <c r="CC167" s="244"/>
      <c r="CD167" s="244"/>
      <c r="CE167" s="244"/>
      <c r="CF167" s="244"/>
      <c r="CG167" s="244"/>
      <c r="CH167" s="244"/>
      <c r="CI167" s="244"/>
      <c r="CJ167" s="244"/>
      <c r="CK167" s="244"/>
      <c r="CL167" s="244"/>
      <c r="CM167" s="244"/>
      <c r="CN167" s="244"/>
      <c r="CO167" s="244"/>
      <c r="CP167" s="244"/>
      <c r="CQ167" s="244"/>
      <c r="CR167" s="244"/>
      <c r="CS167" s="244"/>
      <c r="CT167" s="244"/>
      <c r="CU167" s="244"/>
      <c r="CV167" s="244"/>
      <c r="CW167" s="244"/>
    </row>
    <row r="168" spans="1:101" x14ac:dyDescent="0.3">
      <c r="A168" s="264"/>
      <c r="B168" s="262"/>
      <c r="C168" s="262"/>
      <c r="D168" s="264"/>
      <c r="E168" s="264"/>
      <c r="F168" s="264"/>
      <c r="G168" s="264"/>
      <c r="H168" s="264"/>
      <c r="I168" s="290"/>
      <c r="J168" s="290"/>
      <c r="K168" s="290"/>
      <c r="L168" s="290"/>
      <c r="M168" s="290"/>
      <c r="N168" s="262"/>
      <c r="O168" s="348"/>
      <c r="P168" s="244"/>
      <c r="Q168" s="244"/>
      <c r="R168" s="244"/>
      <c r="S168" s="244"/>
      <c r="T168" s="244"/>
      <c r="U168" s="244"/>
      <c r="V168" s="244"/>
      <c r="W168" s="244"/>
      <c r="X168" s="244"/>
      <c r="Y168" s="244"/>
      <c r="Z168" s="244"/>
      <c r="AA168" s="244"/>
      <c r="AB168" s="244"/>
      <c r="AC168" s="244"/>
      <c r="AD168" s="244"/>
      <c r="AE168" s="244"/>
      <c r="AF168" s="244"/>
      <c r="AG168" s="244"/>
      <c r="AH168" s="244"/>
      <c r="AI168" s="244"/>
      <c r="AJ168" s="244"/>
      <c r="AK168" s="244"/>
      <c r="AL168" s="244"/>
      <c r="AM168" s="244"/>
      <c r="AN168" s="244"/>
      <c r="AO168" s="244"/>
      <c r="AP168" s="244"/>
      <c r="AQ168" s="244"/>
      <c r="AR168" s="244"/>
      <c r="AS168" s="244"/>
      <c r="AT168" s="244"/>
      <c r="AU168" s="244"/>
      <c r="AV168" s="244"/>
      <c r="AW168" s="244"/>
      <c r="AX168" s="244"/>
      <c r="AY168" s="244"/>
      <c r="AZ168" s="244"/>
      <c r="BA168" s="244"/>
      <c r="BB168" s="244"/>
      <c r="BC168" s="244"/>
      <c r="BD168" s="244"/>
      <c r="BE168" s="244"/>
      <c r="BF168" s="244"/>
      <c r="BG168" s="244"/>
      <c r="BH168" s="244"/>
      <c r="BI168" s="244"/>
      <c r="BJ168" s="244"/>
      <c r="BK168" s="244"/>
      <c r="BL168" s="244"/>
      <c r="BM168" s="244"/>
      <c r="BN168" s="244"/>
      <c r="BO168" s="244"/>
      <c r="BP168" s="244"/>
      <c r="BQ168" s="244"/>
      <c r="BR168" s="244"/>
      <c r="BS168" s="244"/>
      <c r="BT168" s="244"/>
      <c r="BU168" s="244"/>
      <c r="BV168" s="244"/>
      <c r="BW168" s="244"/>
      <c r="BX168" s="244"/>
      <c r="BY168" s="244"/>
      <c r="BZ168" s="244"/>
      <c r="CA168" s="244"/>
      <c r="CB168" s="244"/>
      <c r="CC168" s="244"/>
      <c r="CD168" s="244"/>
      <c r="CE168" s="244"/>
      <c r="CF168" s="244"/>
      <c r="CG168" s="244"/>
      <c r="CH168" s="244"/>
      <c r="CI168" s="244"/>
      <c r="CJ168" s="244"/>
      <c r="CK168" s="244"/>
      <c r="CL168" s="244"/>
      <c r="CM168" s="244"/>
      <c r="CN168" s="244"/>
      <c r="CO168" s="244"/>
      <c r="CP168" s="244"/>
      <c r="CQ168" s="244"/>
      <c r="CR168" s="244"/>
      <c r="CS168" s="244"/>
      <c r="CT168" s="244"/>
      <c r="CU168" s="244"/>
      <c r="CV168" s="244"/>
      <c r="CW168" s="244"/>
    </row>
    <row r="169" spans="1:101" x14ac:dyDescent="0.3">
      <c r="A169" s="264"/>
      <c r="B169" s="262"/>
      <c r="C169" s="262"/>
      <c r="D169" s="264"/>
      <c r="E169" s="264"/>
      <c r="F169" s="264"/>
      <c r="G169" s="264"/>
      <c r="H169" s="264"/>
      <c r="I169" s="290"/>
      <c r="J169" s="290"/>
      <c r="K169" s="290"/>
      <c r="L169" s="290"/>
      <c r="M169" s="290"/>
      <c r="N169" s="262"/>
      <c r="O169" s="348"/>
      <c r="P169" s="244"/>
      <c r="Q169" s="244"/>
      <c r="R169" s="244"/>
      <c r="S169" s="244"/>
      <c r="T169" s="244"/>
      <c r="U169" s="244"/>
      <c r="V169" s="244"/>
      <c r="W169" s="244"/>
      <c r="X169" s="244"/>
      <c r="Y169" s="244"/>
      <c r="Z169" s="244"/>
      <c r="AA169" s="244"/>
      <c r="AB169" s="244"/>
      <c r="AC169" s="244"/>
      <c r="AD169" s="244"/>
      <c r="AE169" s="244"/>
      <c r="AF169" s="244"/>
      <c r="AG169" s="244"/>
      <c r="AH169" s="244"/>
      <c r="AI169" s="244"/>
      <c r="AJ169" s="244"/>
      <c r="AK169" s="244"/>
      <c r="AL169" s="244"/>
      <c r="AM169" s="244"/>
      <c r="AN169" s="244"/>
      <c r="AO169" s="244"/>
      <c r="AP169" s="244"/>
      <c r="AQ169" s="244"/>
      <c r="AR169" s="244"/>
      <c r="AS169" s="244"/>
      <c r="AT169" s="244"/>
      <c r="AU169" s="244"/>
      <c r="AV169" s="244"/>
      <c r="AW169" s="244"/>
      <c r="AX169" s="244"/>
      <c r="AY169" s="244"/>
      <c r="AZ169" s="244"/>
      <c r="BA169" s="244"/>
      <c r="BB169" s="244"/>
      <c r="BC169" s="244"/>
      <c r="BD169" s="244"/>
      <c r="BE169" s="244"/>
      <c r="BF169" s="244"/>
      <c r="BG169" s="244"/>
      <c r="BH169" s="244"/>
      <c r="BI169" s="244"/>
      <c r="BJ169" s="244"/>
      <c r="BK169" s="244"/>
      <c r="BL169" s="244"/>
      <c r="BM169" s="244"/>
      <c r="BN169" s="244"/>
      <c r="BO169" s="244"/>
      <c r="BP169" s="244"/>
      <c r="BQ169" s="244"/>
      <c r="BR169" s="244"/>
      <c r="BS169" s="244"/>
      <c r="BT169" s="244"/>
      <c r="BU169" s="244"/>
      <c r="BV169" s="244"/>
      <c r="BW169" s="244"/>
      <c r="BX169" s="244"/>
      <c r="BY169" s="244"/>
      <c r="BZ169" s="244"/>
      <c r="CA169" s="244"/>
      <c r="CB169" s="244"/>
      <c r="CC169" s="244"/>
      <c r="CD169" s="244"/>
      <c r="CE169" s="244"/>
      <c r="CF169" s="244"/>
      <c r="CG169" s="244"/>
      <c r="CH169" s="244"/>
      <c r="CI169" s="244"/>
      <c r="CJ169" s="244"/>
      <c r="CK169" s="244"/>
      <c r="CL169" s="244"/>
      <c r="CM169" s="244"/>
      <c r="CN169" s="244"/>
      <c r="CO169" s="244"/>
      <c r="CP169" s="244"/>
      <c r="CQ169" s="244"/>
      <c r="CR169" s="244"/>
      <c r="CS169" s="244"/>
      <c r="CT169" s="244"/>
      <c r="CU169" s="244"/>
      <c r="CV169" s="244"/>
      <c r="CW169" s="244"/>
    </row>
    <row r="170" spans="1:101" x14ac:dyDescent="0.3">
      <c r="A170" s="264"/>
      <c r="B170" s="262"/>
      <c r="C170" s="262"/>
      <c r="D170" s="264"/>
      <c r="E170" s="264"/>
      <c r="F170" s="264"/>
      <c r="G170" s="264"/>
      <c r="H170" s="264"/>
      <c r="I170" s="290"/>
      <c r="J170" s="290"/>
      <c r="K170" s="290"/>
      <c r="L170" s="290"/>
      <c r="M170" s="290"/>
      <c r="N170" s="262"/>
      <c r="O170" s="348"/>
      <c r="P170" s="244"/>
      <c r="Q170" s="244"/>
      <c r="R170" s="244"/>
      <c r="S170" s="244"/>
      <c r="T170" s="244"/>
      <c r="U170" s="244"/>
      <c r="V170" s="244"/>
      <c r="W170" s="244"/>
      <c r="X170" s="244"/>
      <c r="Y170" s="244"/>
      <c r="Z170" s="244"/>
      <c r="AA170" s="244"/>
      <c r="AB170" s="244"/>
      <c r="AC170" s="244"/>
      <c r="AD170" s="244"/>
      <c r="AE170" s="244"/>
      <c r="AF170" s="244"/>
      <c r="AG170" s="244"/>
      <c r="AH170" s="244"/>
      <c r="AI170" s="244"/>
      <c r="AJ170" s="244"/>
      <c r="AK170" s="244"/>
      <c r="AL170" s="244"/>
      <c r="AM170" s="244"/>
      <c r="AN170" s="244"/>
      <c r="AO170" s="244"/>
      <c r="AP170" s="244"/>
      <c r="AQ170" s="244"/>
      <c r="AR170" s="244"/>
      <c r="AS170" s="244"/>
      <c r="AT170" s="244"/>
      <c r="AU170" s="244"/>
      <c r="AV170" s="244"/>
      <c r="AW170" s="244"/>
      <c r="AX170" s="244"/>
      <c r="AY170" s="244"/>
      <c r="AZ170" s="244"/>
      <c r="BA170" s="244"/>
      <c r="BB170" s="244"/>
      <c r="BC170" s="244"/>
      <c r="BD170" s="244"/>
      <c r="BE170" s="244"/>
      <c r="BF170" s="244"/>
      <c r="BG170" s="244"/>
      <c r="BH170" s="244"/>
      <c r="BI170" s="244"/>
      <c r="BJ170" s="244"/>
      <c r="BK170" s="244"/>
      <c r="BL170" s="244"/>
      <c r="BM170" s="244"/>
      <c r="BN170" s="244"/>
      <c r="BO170" s="244"/>
      <c r="BP170" s="244"/>
      <c r="BQ170" s="244"/>
      <c r="BR170" s="244"/>
      <c r="BS170" s="244"/>
      <c r="BT170" s="244"/>
      <c r="BU170" s="244"/>
      <c r="BV170" s="244"/>
      <c r="BW170" s="244"/>
      <c r="BX170" s="244"/>
      <c r="BY170" s="244"/>
      <c r="BZ170" s="244"/>
      <c r="CA170" s="244"/>
      <c r="CB170" s="244"/>
      <c r="CC170" s="244"/>
      <c r="CD170" s="244"/>
      <c r="CE170" s="244"/>
      <c r="CF170" s="244"/>
      <c r="CG170" s="244"/>
      <c r="CH170" s="244"/>
      <c r="CI170" s="244"/>
      <c r="CJ170" s="244"/>
      <c r="CK170" s="244"/>
      <c r="CL170" s="244"/>
      <c r="CM170" s="244"/>
      <c r="CN170" s="244"/>
      <c r="CO170" s="244"/>
      <c r="CP170" s="244"/>
      <c r="CQ170" s="244"/>
      <c r="CR170" s="244"/>
      <c r="CS170" s="244"/>
      <c r="CT170" s="244"/>
      <c r="CU170" s="244"/>
      <c r="CV170" s="244"/>
      <c r="CW170" s="244"/>
    </row>
    <row r="171" spans="1:101" x14ac:dyDescent="0.3">
      <c r="A171" s="264"/>
      <c r="B171" s="262"/>
      <c r="C171" s="262"/>
      <c r="D171" s="264"/>
      <c r="E171" s="264"/>
      <c r="F171" s="264"/>
      <c r="G171" s="264"/>
      <c r="H171" s="264"/>
      <c r="I171" s="290"/>
      <c r="J171" s="290"/>
      <c r="K171" s="290"/>
      <c r="L171" s="290"/>
      <c r="M171" s="290"/>
      <c r="N171" s="262"/>
      <c r="O171" s="348"/>
      <c r="P171" s="244"/>
      <c r="Q171" s="244"/>
      <c r="R171" s="244"/>
      <c r="S171" s="244"/>
      <c r="T171" s="244"/>
      <c r="U171" s="244"/>
      <c r="V171" s="244"/>
      <c r="W171" s="244"/>
      <c r="X171" s="244"/>
      <c r="Y171" s="244"/>
      <c r="Z171" s="244"/>
      <c r="AA171" s="244"/>
      <c r="AB171" s="244"/>
      <c r="AC171" s="244"/>
      <c r="AD171" s="244"/>
      <c r="AE171" s="244"/>
      <c r="AF171" s="244"/>
      <c r="AG171" s="244"/>
      <c r="AH171" s="244"/>
      <c r="AI171" s="244"/>
      <c r="AJ171" s="244"/>
      <c r="AK171" s="244"/>
      <c r="AL171" s="244"/>
      <c r="AM171" s="244"/>
      <c r="AN171" s="244"/>
      <c r="AO171" s="244"/>
      <c r="AP171" s="244"/>
      <c r="AQ171" s="244"/>
      <c r="AR171" s="244"/>
      <c r="AS171" s="244"/>
      <c r="AT171" s="244"/>
      <c r="AU171" s="244"/>
      <c r="AV171" s="244"/>
      <c r="AW171" s="244"/>
      <c r="AX171" s="244"/>
      <c r="AY171" s="244"/>
      <c r="AZ171" s="244"/>
      <c r="BA171" s="244"/>
      <c r="BB171" s="244"/>
      <c r="BC171" s="244"/>
      <c r="BD171" s="244"/>
      <c r="BE171" s="244"/>
      <c r="BF171" s="244"/>
      <c r="BG171" s="244"/>
      <c r="BH171" s="244"/>
      <c r="BI171" s="244"/>
      <c r="BJ171" s="244"/>
      <c r="BK171" s="244"/>
      <c r="BL171" s="244"/>
      <c r="BM171" s="244"/>
      <c r="BN171" s="244"/>
      <c r="BO171" s="244"/>
      <c r="BP171" s="244"/>
      <c r="BQ171" s="244"/>
      <c r="BR171" s="244"/>
      <c r="BS171" s="244"/>
      <c r="BT171" s="244"/>
      <c r="BU171" s="244"/>
      <c r="BV171" s="244"/>
      <c r="BW171" s="244"/>
      <c r="BX171" s="244"/>
      <c r="BY171" s="244"/>
      <c r="BZ171" s="244"/>
      <c r="CA171" s="244"/>
      <c r="CB171" s="244"/>
      <c r="CC171" s="244"/>
      <c r="CD171" s="244"/>
      <c r="CE171" s="244"/>
      <c r="CF171" s="244"/>
      <c r="CG171" s="244"/>
      <c r="CH171" s="244"/>
      <c r="CI171" s="244"/>
      <c r="CJ171" s="244"/>
      <c r="CK171" s="244"/>
      <c r="CL171" s="244"/>
      <c r="CM171" s="244"/>
      <c r="CN171" s="244"/>
      <c r="CO171" s="244"/>
      <c r="CP171" s="244"/>
      <c r="CQ171" s="244"/>
      <c r="CR171" s="244"/>
      <c r="CS171" s="244"/>
      <c r="CT171" s="244"/>
      <c r="CU171" s="244"/>
      <c r="CV171" s="244"/>
      <c r="CW171" s="244"/>
    </row>
    <row r="172" spans="1:101" x14ac:dyDescent="0.3">
      <c r="A172" s="264"/>
      <c r="B172" s="262"/>
      <c r="C172" s="262"/>
      <c r="D172" s="264"/>
      <c r="E172" s="264"/>
      <c r="F172" s="264"/>
      <c r="G172" s="264"/>
      <c r="H172" s="264"/>
      <c r="I172" s="290"/>
      <c r="J172" s="290"/>
      <c r="K172" s="290"/>
      <c r="L172" s="290"/>
      <c r="M172" s="290"/>
      <c r="N172" s="262"/>
      <c r="O172" s="348"/>
      <c r="P172" s="244"/>
      <c r="Q172" s="244"/>
      <c r="R172" s="244"/>
      <c r="S172" s="244"/>
      <c r="T172" s="244"/>
      <c r="U172" s="244"/>
      <c r="V172" s="244"/>
      <c r="W172" s="244"/>
      <c r="X172" s="244"/>
      <c r="Y172" s="244"/>
      <c r="Z172" s="244"/>
      <c r="AA172" s="244"/>
      <c r="AB172" s="244"/>
      <c r="AC172" s="244"/>
      <c r="AD172" s="244"/>
      <c r="AE172" s="244"/>
      <c r="AF172" s="244"/>
      <c r="AG172" s="244"/>
      <c r="AH172" s="244"/>
      <c r="AI172" s="244"/>
      <c r="AJ172" s="244"/>
      <c r="AK172" s="244"/>
      <c r="AL172" s="244"/>
      <c r="AM172" s="244"/>
      <c r="AN172" s="244"/>
      <c r="AO172" s="244"/>
      <c r="AP172" s="244"/>
      <c r="AQ172" s="244"/>
      <c r="AR172" s="244"/>
      <c r="AS172" s="244"/>
      <c r="AT172" s="244"/>
      <c r="AU172" s="244"/>
      <c r="AV172" s="244"/>
      <c r="AW172" s="244"/>
      <c r="AX172" s="244"/>
      <c r="AY172" s="244"/>
      <c r="AZ172" s="244"/>
      <c r="BA172" s="244"/>
      <c r="BB172" s="244"/>
      <c r="BC172" s="244"/>
      <c r="BD172" s="244"/>
      <c r="BE172" s="244"/>
      <c r="BF172" s="244"/>
      <c r="BG172" s="244"/>
      <c r="BH172" s="244"/>
      <c r="BI172" s="244"/>
      <c r="BJ172" s="244"/>
      <c r="BK172" s="244"/>
      <c r="BL172" s="244"/>
      <c r="BM172" s="244"/>
      <c r="BN172" s="244"/>
      <c r="BO172" s="244"/>
      <c r="BP172" s="244"/>
      <c r="BQ172" s="244"/>
      <c r="BR172" s="244"/>
      <c r="BS172" s="244"/>
      <c r="BT172" s="244"/>
      <c r="BU172" s="244"/>
      <c r="BV172" s="244"/>
      <c r="BW172" s="244"/>
      <c r="BX172" s="244"/>
      <c r="BY172" s="244"/>
      <c r="BZ172" s="244"/>
      <c r="CA172" s="244"/>
      <c r="CB172" s="244"/>
      <c r="CC172" s="244"/>
      <c r="CD172" s="244"/>
      <c r="CE172" s="244"/>
      <c r="CF172" s="244"/>
      <c r="CG172" s="244"/>
      <c r="CH172" s="244"/>
      <c r="CI172" s="244"/>
      <c r="CJ172" s="244"/>
      <c r="CK172" s="244"/>
      <c r="CL172" s="244"/>
      <c r="CM172" s="244"/>
      <c r="CN172" s="244"/>
      <c r="CO172" s="244"/>
      <c r="CP172" s="244"/>
      <c r="CQ172" s="244"/>
      <c r="CR172" s="244"/>
      <c r="CS172" s="244"/>
      <c r="CT172" s="244"/>
      <c r="CU172" s="244"/>
      <c r="CV172" s="244"/>
      <c r="CW172" s="244"/>
    </row>
    <row r="173" spans="1:101" x14ac:dyDescent="0.3">
      <c r="A173" s="264"/>
      <c r="B173" s="262"/>
      <c r="C173" s="262"/>
      <c r="D173" s="264"/>
      <c r="E173" s="264"/>
      <c r="F173" s="264"/>
      <c r="G173" s="264"/>
      <c r="H173" s="264"/>
      <c r="I173" s="290"/>
      <c r="J173" s="290"/>
      <c r="K173" s="290"/>
      <c r="L173" s="290"/>
      <c r="M173" s="290"/>
      <c r="N173" s="262"/>
      <c r="O173" s="348"/>
      <c r="P173" s="244"/>
      <c r="Q173" s="244"/>
      <c r="R173" s="244"/>
      <c r="S173" s="244"/>
      <c r="T173" s="244"/>
      <c r="U173" s="244"/>
      <c r="V173" s="244"/>
      <c r="W173" s="244"/>
      <c r="X173" s="244"/>
      <c r="Y173" s="244"/>
      <c r="Z173" s="244"/>
      <c r="AA173" s="244"/>
      <c r="AB173" s="244"/>
      <c r="AC173" s="244"/>
      <c r="AD173" s="244"/>
      <c r="AE173" s="244"/>
      <c r="AF173" s="244"/>
      <c r="AG173" s="244"/>
      <c r="AH173" s="244"/>
      <c r="AI173" s="244"/>
      <c r="AJ173" s="244"/>
      <c r="AK173" s="244"/>
      <c r="AL173" s="244"/>
      <c r="AM173" s="244"/>
      <c r="AN173" s="244"/>
      <c r="AO173" s="244"/>
      <c r="AP173" s="244"/>
      <c r="AQ173" s="244"/>
      <c r="AR173" s="244"/>
      <c r="AS173" s="244"/>
      <c r="AT173" s="244"/>
      <c r="AU173" s="244"/>
      <c r="AV173" s="244"/>
      <c r="AW173" s="244"/>
      <c r="AX173" s="244"/>
      <c r="AY173" s="244"/>
      <c r="AZ173" s="244"/>
      <c r="BA173" s="244"/>
      <c r="BB173" s="244"/>
      <c r="BC173" s="244"/>
      <c r="BD173" s="244"/>
      <c r="BE173" s="244"/>
      <c r="BF173" s="244"/>
      <c r="BG173" s="244"/>
      <c r="BH173" s="244"/>
      <c r="BI173" s="244"/>
      <c r="BJ173" s="244"/>
      <c r="BK173" s="244"/>
      <c r="BL173" s="244"/>
      <c r="BM173" s="244"/>
      <c r="BN173" s="244"/>
      <c r="BO173" s="244"/>
      <c r="BP173" s="244"/>
      <c r="BQ173" s="244"/>
      <c r="BR173" s="244"/>
      <c r="BS173" s="244"/>
      <c r="BT173" s="244"/>
      <c r="BU173" s="244"/>
      <c r="BV173" s="244"/>
      <c r="BW173" s="244"/>
      <c r="BX173" s="244"/>
      <c r="BY173" s="244"/>
      <c r="BZ173" s="244"/>
      <c r="CA173" s="244"/>
      <c r="CB173" s="244"/>
      <c r="CC173" s="244"/>
      <c r="CD173" s="244"/>
      <c r="CE173" s="244"/>
      <c r="CF173" s="244"/>
      <c r="CG173" s="244"/>
      <c r="CH173" s="244"/>
      <c r="CI173" s="244"/>
      <c r="CJ173" s="244"/>
      <c r="CK173" s="244"/>
      <c r="CL173" s="244"/>
      <c r="CM173" s="244"/>
      <c r="CN173" s="244"/>
      <c r="CO173" s="244"/>
      <c r="CP173" s="244"/>
      <c r="CQ173" s="244"/>
      <c r="CR173" s="244"/>
      <c r="CS173" s="244"/>
      <c r="CT173" s="244"/>
      <c r="CU173" s="244"/>
      <c r="CV173" s="244"/>
      <c r="CW173" s="244"/>
    </row>
    <row r="174" spans="1:101" x14ac:dyDescent="0.3">
      <c r="A174" s="264"/>
      <c r="B174" s="262"/>
      <c r="C174" s="262"/>
      <c r="D174" s="264"/>
      <c r="E174" s="264"/>
      <c r="F174" s="264"/>
      <c r="G174" s="264"/>
      <c r="H174" s="264"/>
      <c r="I174" s="290"/>
      <c r="J174" s="290"/>
      <c r="K174" s="290"/>
      <c r="L174" s="290"/>
      <c r="M174" s="290"/>
      <c r="N174" s="262"/>
      <c r="O174" s="348"/>
      <c r="P174" s="244"/>
      <c r="Q174" s="244"/>
      <c r="R174" s="244"/>
      <c r="S174" s="244"/>
      <c r="T174" s="244"/>
      <c r="U174" s="244"/>
      <c r="V174" s="244"/>
      <c r="W174" s="244"/>
      <c r="X174" s="244"/>
      <c r="Y174" s="244"/>
      <c r="Z174" s="244"/>
      <c r="AA174" s="244"/>
      <c r="AB174" s="244"/>
      <c r="AC174" s="244"/>
      <c r="AD174" s="244"/>
      <c r="AE174" s="244"/>
      <c r="AF174" s="244"/>
      <c r="AG174" s="244"/>
      <c r="AH174" s="244"/>
      <c r="AI174" s="244"/>
      <c r="AJ174" s="244"/>
      <c r="AK174" s="244"/>
      <c r="AL174" s="244"/>
      <c r="AM174" s="244"/>
      <c r="AN174" s="244"/>
      <c r="AO174" s="244"/>
      <c r="AP174" s="244"/>
      <c r="AQ174" s="244"/>
      <c r="AR174" s="244"/>
      <c r="AS174" s="244"/>
      <c r="AT174" s="244"/>
      <c r="AU174" s="244"/>
      <c r="AV174" s="244"/>
      <c r="AW174" s="244"/>
      <c r="AX174" s="244"/>
      <c r="AY174" s="244"/>
      <c r="AZ174" s="244"/>
      <c r="BA174" s="244"/>
      <c r="BB174" s="244"/>
      <c r="BC174" s="244"/>
      <c r="BD174" s="244"/>
      <c r="BE174" s="244"/>
      <c r="BF174" s="244"/>
      <c r="BG174" s="244"/>
      <c r="BH174" s="244"/>
      <c r="BI174" s="244"/>
      <c r="BJ174" s="244"/>
      <c r="BK174" s="244"/>
      <c r="BL174" s="244"/>
      <c r="BM174" s="244"/>
      <c r="BN174" s="244"/>
      <c r="BO174" s="244"/>
      <c r="BP174" s="244"/>
      <c r="BQ174" s="244"/>
      <c r="BR174" s="244"/>
      <c r="BS174" s="244"/>
      <c r="BT174" s="244"/>
      <c r="BU174" s="244"/>
      <c r="BV174" s="244"/>
      <c r="BW174" s="244"/>
      <c r="BX174" s="244"/>
      <c r="BY174" s="244"/>
      <c r="BZ174" s="244"/>
      <c r="CA174" s="244"/>
      <c r="CB174" s="244"/>
      <c r="CC174" s="244"/>
      <c r="CD174" s="244"/>
      <c r="CE174" s="244"/>
      <c r="CF174" s="244"/>
      <c r="CG174" s="244"/>
      <c r="CH174" s="244"/>
      <c r="CI174" s="244"/>
      <c r="CJ174" s="244"/>
      <c r="CK174" s="244"/>
      <c r="CL174" s="244"/>
      <c r="CM174" s="244"/>
      <c r="CN174" s="244"/>
      <c r="CO174" s="244"/>
      <c r="CP174" s="244"/>
      <c r="CQ174" s="244"/>
      <c r="CR174" s="244"/>
      <c r="CS174" s="244"/>
      <c r="CT174" s="244"/>
      <c r="CU174" s="244"/>
      <c r="CV174" s="244"/>
      <c r="CW174" s="244"/>
    </row>
    <row r="175" spans="1:101" x14ac:dyDescent="0.3">
      <c r="A175" s="264"/>
      <c r="B175" s="262"/>
      <c r="C175" s="262"/>
      <c r="D175" s="264"/>
      <c r="E175" s="264"/>
      <c r="F175" s="264"/>
      <c r="G175" s="264"/>
      <c r="H175" s="264"/>
      <c r="I175" s="290"/>
      <c r="J175" s="290"/>
      <c r="K175" s="290"/>
      <c r="L175" s="290"/>
      <c r="M175" s="290"/>
      <c r="N175" s="262"/>
      <c r="O175" s="348"/>
      <c r="P175" s="244"/>
      <c r="Q175" s="244"/>
      <c r="R175" s="244"/>
      <c r="S175" s="244"/>
      <c r="T175" s="244"/>
      <c r="U175" s="244"/>
      <c r="V175" s="244"/>
      <c r="W175" s="244"/>
      <c r="X175" s="244"/>
      <c r="Y175" s="244"/>
      <c r="Z175" s="244"/>
      <c r="AA175" s="244"/>
      <c r="AB175" s="244"/>
      <c r="AC175" s="244"/>
      <c r="AD175" s="244"/>
      <c r="AE175" s="244"/>
      <c r="AF175" s="244"/>
      <c r="AG175" s="244"/>
      <c r="AH175" s="244"/>
      <c r="AI175" s="244"/>
      <c r="AJ175" s="244"/>
      <c r="AK175" s="244"/>
      <c r="AL175" s="244"/>
      <c r="AM175" s="244"/>
      <c r="AN175" s="244"/>
      <c r="AO175" s="244"/>
      <c r="AP175" s="244"/>
      <c r="AQ175" s="244"/>
      <c r="AR175" s="244"/>
      <c r="AS175" s="244"/>
      <c r="AT175" s="244"/>
      <c r="AU175" s="244"/>
      <c r="AV175" s="244"/>
      <c r="AW175" s="244"/>
      <c r="AX175" s="244"/>
      <c r="AY175" s="244"/>
      <c r="AZ175" s="244"/>
      <c r="BA175" s="244"/>
      <c r="BB175" s="244"/>
      <c r="BC175" s="244"/>
      <c r="BD175" s="244"/>
      <c r="BE175" s="244"/>
      <c r="BF175" s="244"/>
      <c r="BG175" s="244"/>
      <c r="BH175" s="244"/>
      <c r="BI175" s="244"/>
      <c r="BJ175" s="244"/>
      <c r="BK175" s="244"/>
      <c r="BL175" s="244"/>
      <c r="BM175" s="244"/>
      <c r="BN175" s="244"/>
      <c r="BO175" s="244"/>
      <c r="BP175" s="244"/>
      <c r="BQ175" s="244"/>
      <c r="BR175" s="244"/>
      <c r="BS175" s="244"/>
      <c r="BT175" s="244"/>
      <c r="BU175" s="244"/>
      <c r="BV175" s="244"/>
      <c r="BW175" s="244"/>
      <c r="BX175" s="244"/>
      <c r="BY175" s="244"/>
      <c r="BZ175" s="244"/>
      <c r="CA175" s="244"/>
      <c r="CB175" s="244"/>
      <c r="CC175" s="244"/>
      <c r="CD175" s="244"/>
      <c r="CE175" s="244"/>
      <c r="CF175" s="244"/>
      <c r="CG175" s="244"/>
      <c r="CH175" s="244"/>
      <c r="CI175" s="244"/>
      <c r="CJ175" s="244"/>
      <c r="CK175" s="244"/>
      <c r="CL175" s="244"/>
      <c r="CM175" s="244"/>
      <c r="CN175" s="244"/>
      <c r="CO175" s="244"/>
      <c r="CP175" s="244"/>
      <c r="CQ175" s="244"/>
      <c r="CR175" s="244"/>
      <c r="CS175" s="244"/>
      <c r="CT175" s="244"/>
      <c r="CU175" s="244"/>
      <c r="CV175" s="244"/>
      <c r="CW175" s="244"/>
    </row>
    <row r="176" spans="1:101" x14ac:dyDescent="0.3">
      <c r="A176" s="264"/>
      <c r="B176" s="262"/>
      <c r="C176" s="262"/>
      <c r="D176" s="264"/>
      <c r="E176" s="264"/>
      <c r="F176" s="264"/>
      <c r="G176" s="264"/>
      <c r="H176" s="264"/>
      <c r="I176" s="290"/>
      <c r="J176" s="290"/>
      <c r="K176" s="290"/>
      <c r="L176" s="290"/>
      <c r="M176" s="290"/>
      <c r="N176" s="262"/>
      <c r="O176" s="348"/>
      <c r="P176" s="244"/>
      <c r="Q176" s="244"/>
      <c r="R176" s="244"/>
      <c r="S176" s="244"/>
      <c r="T176" s="244"/>
      <c r="U176" s="244"/>
      <c r="V176" s="244"/>
      <c r="W176" s="244"/>
      <c r="X176" s="244"/>
      <c r="Y176" s="244"/>
      <c r="Z176" s="244"/>
      <c r="AA176" s="244"/>
      <c r="AB176" s="244"/>
      <c r="AC176" s="244"/>
      <c r="AD176" s="244"/>
      <c r="AE176" s="244"/>
      <c r="AF176" s="244"/>
      <c r="AG176" s="244"/>
      <c r="AH176" s="244"/>
      <c r="AI176" s="244"/>
      <c r="AJ176" s="244"/>
      <c r="AK176" s="244"/>
      <c r="AL176" s="244"/>
      <c r="AM176" s="244"/>
      <c r="AN176" s="244"/>
      <c r="AO176" s="244"/>
      <c r="AP176" s="244"/>
      <c r="AQ176" s="244"/>
      <c r="AR176" s="244"/>
      <c r="AS176" s="244"/>
      <c r="AT176" s="244"/>
      <c r="AU176" s="244"/>
      <c r="AV176" s="244"/>
      <c r="AW176" s="244"/>
      <c r="AX176" s="244"/>
      <c r="AY176" s="244"/>
      <c r="AZ176" s="244"/>
      <c r="BA176" s="244"/>
      <c r="BB176" s="244"/>
      <c r="BC176" s="244"/>
      <c r="BD176" s="244"/>
      <c r="BE176" s="244"/>
      <c r="BF176" s="244"/>
      <c r="BG176" s="244"/>
      <c r="BH176" s="244"/>
      <c r="BI176" s="244"/>
      <c r="BJ176" s="244"/>
      <c r="BK176" s="244"/>
      <c r="BL176" s="244"/>
      <c r="BM176" s="244"/>
      <c r="BN176" s="244"/>
      <c r="BO176" s="244"/>
      <c r="BP176" s="244"/>
      <c r="BQ176" s="244"/>
      <c r="BR176" s="244"/>
      <c r="BS176" s="244"/>
      <c r="BT176" s="244"/>
      <c r="BU176" s="244"/>
      <c r="BV176" s="244"/>
      <c r="BW176" s="244"/>
      <c r="BX176" s="244"/>
      <c r="BY176" s="244"/>
      <c r="BZ176" s="244"/>
      <c r="CA176" s="244"/>
      <c r="CB176" s="244"/>
      <c r="CC176" s="244"/>
      <c r="CD176" s="244"/>
      <c r="CE176" s="244"/>
      <c r="CF176" s="244"/>
      <c r="CG176" s="244"/>
      <c r="CH176" s="244"/>
      <c r="CI176" s="244"/>
      <c r="CJ176" s="244"/>
      <c r="CK176" s="244"/>
      <c r="CL176" s="244"/>
      <c r="CM176" s="244"/>
      <c r="CN176" s="244"/>
      <c r="CO176" s="244"/>
      <c r="CP176" s="244"/>
      <c r="CQ176" s="244"/>
      <c r="CR176" s="244"/>
      <c r="CS176" s="244"/>
      <c r="CT176" s="244"/>
      <c r="CU176" s="244"/>
      <c r="CV176" s="244"/>
      <c r="CW176" s="244"/>
    </row>
    <row r="177" spans="1:101" x14ac:dyDescent="0.3">
      <c r="A177" s="264"/>
      <c r="B177" s="262"/>
      <c r="C177" s="262"/>
      <c r="D177" s="264"/>
      <c r="E177" s="264"/>
      <c r="F177" s="264"/>
      <c r="G177" s="264"/>
      <c r="H177" s="264"/>
      <c r="I177" s="290"/>
      <c r="J177" s="290"/>
      <c r="K177" s="290"/>
      <c r="L177" s="290"/>
      <c r="M177" s="290"/>
      <c r="N177" s="262"/>
      <c r="O177" s="348"/>
      <c r="P177" s="244"/>
      <c r="Q177" s="244"/>
      <c r="R177" s="244"/>
      <c r="S177" s="244"/>
      <c r="T177" s="244"/>
      <c r="U177" s="244"/>
      <c r="V177" s="244"/>
      <c r="W177" s="244"/>
      <c r="X177" s="244"/>
      <c r="Y177" s="244"/>
      <c r="Z177" s="244"/>
      <c r="AA177" s="244"/>
      <c r="AB177" s="244"/>
      <c r="AC177" s="244"/>
      <c r="AD177" s="244"/>
      <c r="AE177" s="244"/>
      <c r="AF177" s="244"/>
      <c r="AG177" s="244"/>
      <c r="AH177" s="244"/>
      <c r="AI177" s="244"/>
      <c r="AJ177" s="244"/>
      <c r="AK177" s="244"/>
      <c r="AL177" s="244"/>
      <c r="AM177" s="244"/>
      <c r="AN177" s="244"/>
      <c r="AO177" s="244"/>
      <c r="AP177" s="244"/>
      <c r="AQ177" s="244"/>
      <c r="AR177" s="244"/>
      <c r="AS177" s="244"/>
      <c r="AT177" s="244"/>
      <c r="AU177" s="244"/>
      <c r="AV177" s="244"/>
      <c r="AW177" s="244"/>
      <c r="AX177" s="244"/>
      <c r="AY177" s="244"/>
      <c r="AZ177" s="244"/>
      <c r="BA177" s="244"/>
      <c r="BB177" s="244"/>
      <c r="BC177" s="244"/>
      <c r="BD177" s="244"/>
      <c r="BE177" s="244"/>
      <c r="BF177" s="244"/>
      <c r="BG177" s="244"/>
      <c r="BH177" s="244"/>
      <c r="BI177" s="244"/>
      <c r="BJ177" s="244"/>
      <c r="BK177" s="244"/>
      <c r="BL177" s="244"/>
      <c r="BM177" s="244"/>
      <c r="BN177" s="244"/>
      <c r="BO177" s="244"/>
      <c r="BP177" s="244"/>
      <c r="BQ177" s="244"/>
      <c r="BR177" s="244"/>
      <c r="BS177" s="244"/>
      <c r="BT177" s="244"/>
      <c r="BU177" s="244"/>
      <c r="BV177" s="244"/>
      <c r="BW177" s="244"/>
      <c r="BX177" s="244"/>
      <c r="BY177" s="244"/>
      <c r="BZ177" s="244"/>
      <c r="CA177" s="244"/>
      <c r="CB177" s="244"/>
      <c r="CC177" s="244"/>
      <c r="CD177" s="244"/>
      <c r="CE177" s="244"/>
      <c r="CF177" s="244"/>
      <c r="CG177" s="244"/>
      <c r="CH177" s="244"/>
      <c r="CI177" s="244"/>
      <c r="CJ177" s="244"/>
      <c r="CK177" s="244"/>
      <c r="CL177" s="244"/>
      <c r="CM177" s="244"/>
      <c r="CN177" s="244"/>
      <c r="CO177" s="244"/>
      <c r="CP177" s="244"/>
      <c r="CQ177" s="244"/>
      <c r="CR177" s="244"/>
      <c r="CS177" s="244"/>
      <c r="CT177" s="244"/>
      <c r="CU177" s="244"/>
      <c r="CV177" s="244"/>
      <c r="CW177" s="244"/>
    </row>
    <row r="178" spans="1:101" x14ac:dyDescent="0.3">
      <c r="A178" s="264"/>
      <c r="B178" s="262"/>
      <c r="C178" s="262"/>
      <c r="D178" s="264"/>
      <c r="E178" s="264"/>
      <c r="F178" s="264"/>
      <c r="G178" s="264"/>
      <c r="H178" s="264"/>
      <c r="I178" s="290"/>
      <c r="J178" s="290"/>
      <c r="K178" s="290"/>
      <c r="L178" s="290"/>
      <c r="M178" s="290"/>
      <c r="N178" s="262"/>
      <c r="O178" s="348"/>
      <c r="P178" s="244"/>
      <c r="Q178" s="244"/>
      <c r="R178" s="244"/>
      <c r="S178" s="244"/>
      <c r="T178" s="244"/>
      <c r="U178" s="244"/>
      <c r="V178" s="244"/>
      <c r="W178" s="244"/>
      <c r="X178" s="244"/>
      <c r="Y178" s="244"/>
      <c r="Z178" s="244"/>
      <c r="AA178" s="244"/>
      <c r="AB178" s="244"/>
      <c r="AC178" s="244"/>
      <c r="AD178" s="244"/>
      <c r="AE178" s="244"/>
      <c r="AF178" s="244"/>
      <c r="AG178" s="244"/>
      <c r="AH178" s="244"/>
      <c r="AI178" s="244"/>
      <c r="AJ178" s="244"/>
      <c r="AK178" s="244"/>
      <c r="AL178" s="244"/>
      <c r="AM178" s="244"/>
      <c r="AN178" s="244"/>
      <c r="AO178" s="244"/>
      <c r="AP178" s="244"/>
      <c r="AQ178" s="244"/>
      <c r="AR178" s="244"/>
      <c r="AS178" s="244"/>
      <c r="AT178" s="244"/>
      <c r="AU178" s="244"/>
      <c r="AV178" s="244"/>
      <c r="AW178" s="244"/>
      <c r="AX178" s="244"/>
      <c r="AY178" s="244"/>
      <c r="AZ178" s="244"/>
      <c r="BA178" s="244"/>
      <c r="BB178" s="244"/>
      <c r="BC178" s="244"/>
      <c r="BD178" s="244"/>
      <c r="BE178" s="244"/>
      <c r="BF178" s="244"/>
      <c r="BG178" s="244"/>
      <c r="BH178" s="244"/>
      <c r="BI178" s="244"/>
      <c r="BJ178" s="244"/>
      <c r="BK178" s="244"/>
      <c r="BL178" s="244"/>
      <c r="BM178" s="244"/>
      <c r="BN178" s="244"/>
      <c r="BO178" s="244"/>
      <c r="BP178" s="244"/>
      <c r="BQ178" s="244"/>
      <c r="BR178" s="244"/>
      <c r="BS178" s="244"/>
      <c r="BT178" s="244"/>
      <c r="BU178" s="244"/>
      <c r="BV178" s="244"/>
      <c r="BW178" s="244"/>
      <c r="BX178" s="244"/>
      <c r="BY178" s="244"/>
      <c r="BZ178" s="244"/>
      <c r="CA178" s="244"/>
      <c r="CB178" s="244"/>
      <c r="CC178" s="244"/>
      <c r="CD178" s="244"/>
      <c r="CE178" s="244"/>
      <c r="CF178" s="244"/>
      <c r="CG178" s="244"/>
      <c r="CH178" s="244"/>
      <c r="CI178" s="244"/>
      <c r="CJ178" s="244"/>
      <c r="CK178" s="244"/>
      <c r="CL178" s="244"/>
      <c r="CM178" s="244"/>
      <c r="CN178" s="244"/>
      <c r="CO178" s="244"/>
      <c r="CP178" s="244"/>
      <c r="CQ178" s="244"/>
      <c r="CR178" s="244"/>
      <c r="CS178" s="244"/>
      <c r="CT178" s="244"/>
      <c r="CU178" s="244"/>
      <c r="CV178" s="244"/>
      <c r="CW178" s="244"/>
    </row>
    <row r="179" spans="1:101" x14ac:dyDescent="0.3">
      <c r="A179" s="264"/>
      <c r="B179" s="262"/>
      <c r="C179" s="262"/>
      <c r="D179" s="264"/>
      <c r="E179" s="264"/>
      <c r="F179" s="264"/>
      <c r="G179" s="264"/>
      <c r="H179" s="264"/>
      <c r="I179" s="290"/>
      <c r="J179" s="290"/>
      <c r="K179" s="290"/>
      <c r="L179" s="290"/>
      <c r="M179" s="290"/>
      <c r="N179" s="262"/>
      <c r="O179" s="348"/>
      <c r="P179" s="244"/>
      <c r="Q179" s="244"/>
      <c r="R179" s="244"/>
      <c r="S179" s="244"/>
      <c r="T179" s="244"/>
      <c r="U179" s="244"/>
      <c r="V179" s="244"/>
      <c r="W179" s="244"/>
      <c r="X179" s="244"/>
      <c r="Y179" s="244"/>
      <c r="Z179" s="244"/>
      <c r="AA179" s="244"/>
      <c r="AB179" s="244"/>
      <c r="AC179" s="244"/>
      <c r="AD179" s="244"/>
      <c r="AE179" s="244"/>
      <c r="AF179" s="244"/>
      <c r="AG179" s="244"/>
      <c r="AH179" s="244"/>
      <c r="AI179" s="244"/>
      <c r="AJ179" s="244"/>
      <c r="AK179" s="244"/>
      <c r="AL179" s="244"/>
      <c r="AM179" s="244"/>
      <c r="AN179" s="244"/>
      <c r="AO179" s="244"/>
      <c r="AP179" s="244"/>
      <c r="AQ179" s="244"/>
      <c r="AR179" s="244"/>
      <c r="AS179" s="244"/>
      <c r="AT179" s="244"/>
      <c r="AU179" s="244"/>
      <c r="AV179" s="244"/>
      <c r="AW179" s="244"/>
      <c r="AX179" s="244"/>
      <c r="AY179" s="244"/>
      <c r="AZ179" s="244"/>
      <c r="BA179" s="244"/>
      <c r="BB179" s="244"/>
      <c r="BC179" s="244"/>
      <c r="BD179" s="244"/>
      <c r="BE179" s="244"/>
      <c r="BF179" s="244"/>
      <c r="BG179" s="244"/>
      <c r="BH179" s="244"/>
      <c r="BI179" s="244"/>
      <c r="BJ179" s="244"/>
      <c r="BK179" s="244"/>
      <c r="BL179" s="244"/>
      <c r="BM179" s="244"/>
      <c r="BN179" s="244"/>
      <c r="BO179" s="244"/>
      <c r="BP179" s="244"/>
      <c r="BQ179" s="244"/>
      <c r="BR179" s="244"/>
      <c r="BS179" s="244"/>
      <c r="BT179" s="244"/>
      <c r="BU179" s="244"/>
      <c r="BV179" s="244"/>
      <c r="BW179" s="244"/>
      <c r="BX179" s="244"/>
      <c r="BY179" s="244"/>
      <c r="BZ179" s="244"/>
      <c r="CA179" s="244"/>
      <c r="CB179" s="244"/>
      <c r="CC179" s="244"/>
      <c r="CD179" s="244"/>
      <c r="CE179" s="244"/>
      <c r="CF179" s="244"/>
      <c r="CG179" s="244"/>
      <c r="CH179" s="244"/>
      <c r="CI179" s="244"/>
      <c r="CJ179" s="244"/>
      <c r="CK179" s="244"/>
      <c r="CL179" s="244"/>
      <c r="CM179" s="244"/>
      <c r="CN179" s="244"/>
      <c r="CO179" s="244"/>
      <c r="CP179" s="244"/>
      <c r="CQ179" s="244"/>
      <c r="CR179" s="244"/>
      <c r="CS179" s="244"/>
      <c r="CT179" s="244"/>
      <c r="CU179" s="244"/>
      <c r="CV179" s="244"/>
      <c r="CW179" s="244"/>
    </row>
    <row r="180" spans="1:101" x14ac:dyDescent="0.3">
      <c r="A180" s="264"/>
      <c r="B180" s="262"/>
      <c r="C180" s="262"/>
      <c r="D180" s="264"/>
      <c r="E180" s="264"/>
      <c r="F180" s="264"/>
      <c r="G180" s="264"/>
      <c r="H180" s="264"/>
      <c r="I180" s="290"/>
      <c r="J180" s="290"/>
      <c r="K180" s="290"/>
      <c r="L180" s="290"/>
      <c r="M180" s="290"/>
      <c r="N180" s="262"/>
      <c r="O180" s="348"/>
      <c r="P180" s="244"/>
      <c r="Q180" s="244"/>
      <c r="R180" s="244"/>
      <c r="S180" s="244"/>
      <c r="T180" s="244"/>
      <c r="U180" s="244"/>
      <c r="V180" s="244"/>
      <c r="W180" s="244"/>
      <c r="X180" s="244"/>
      <c r="Y180" s="244"/>
      <c r="Z180" s="244"/>
      <c r="AA180" s="244"/>
      <c r="AB180" s="244"/>
      <c r="AC180" s="244"/>
      <c r="AD180" s="244"/>
      <c r="AE180" s="244"/>
      <c r="AF180" s="244"/>
      <c r="AG180" s="244"/>
      <c r="AH180" s="244"/>
      <c r="AI180" s="244"/>
      <c r="AJ180" s="244"/>
      <c r="AK180" s="244"/>
      <c r="AL180" s="244"/>
      <c r="AM180" s="244"/>
      <c r="AN180" s="244"/>
      <c r="AO180" s="244"/>
      <c r="AP180" s="244"/>
      <c r="AQ180" s="244"/>
      <c r="AR180" s="244"/>
      <c r="AS180" s="244"/>
      <c r="AT180" s="244"/>
      <c r="AU180" s="244"/>
      <c r="AV180" s="244"/>
      <c r="AW180" s="244"/>
      <c r="AX180" s="244"/>
      <c r="AY180" s="244"/>
      <c r="AZ180" s="244"/>
      <c r="BA180" s="244"/>
      <c r="BB180" s="244"/>
      <c r="BC180" s="244"/>
      <c r="BD180" s="244"/>
      <c r="BE180" s="244"/>
      <c r="BF180" s="244"/>
      <c r="BG180" s="244"/>
      <c r="BH180" s="244"/>
      <c r="BI180" s="244"/>
      <c r="BJ180" s="244"/>
      <c r="BK180" s="244"/>
      <c r="BL180" s="244"/>
      <c r="BM180" s="244"/>
      <c r="BN180" s="244"/>
      <c r="BO180" s="244"/>
      <c r="BP180" s="244"/>
      <c r="BQ180" s="244"/>
      <c r="BR180" s="244"/>
      <c r="BS180" s="244"/>
      <c r="BT180" s="244"/>
      <c r="BU180" s="244"/>
      <c r="BV180" s="244"/>
      <c r="BW180" s="244"/>
      <c r="BX180" s="244"/>
      <c r="BY180" s="244"/>
      <c r="BZ180" s="244"/>
      <c r="CA180" s="244"/>
      <c r="CB180" s="244"/>
      <c r="CC180" s="244"/>
      <c r="CD180" s="244"/>
      <c r="CE180" s="244"/>
      <c r="CF180" s="244"/>
      <c r="CG180" s="244"/>
      <c r="CH180" s="244"/>
      <c r="CI180" s="244"/>
      <c r="CJ180" s="244"/>
      <c r="CK180" s="244"/>
      <c r="CL180" s="244"/>
      <c r="CM180" s="244"/>
      <c r="CN180" s="244"/>
      <c r="CO180" s="244"/>
      <c r="CP180" s="244"/>
      <c r="CQ180" s="244"/>
      <c r="CR180" s="244"/>
      <c r="CS180" s="244"/>
      <c r="CT180" s="244"/>
      <c r="CU180" s="244"/>
      <c r="CV180" s="244"/>
      <c r="CW180" s="244"/>
    </row>
    <row r="181" spans="1:101" x14ac:dyDescent="0.3">
      <c r="A181" s="264"/>
      <c r="B181" s="262"/>
      <c r="C181" s="262"/>
      <c r="D181" s="264"/>
      <c r="E181" s="264"/>
      <c r="F181" s="264"/>
      <c r="G181" s="264"/>
      <c r="H181" s="264"/>
      <c r="I181" s="290"/>
      <c r="J181" s="290"/>
      <c r="K181" s="290"/>
      <c r="L181" s="290"/>
      <c r="M181" s="290"/>
      <c r="N181" s="262"/>
      <c r="O181" s="348"/>
      <c r="P181" s="244"/>
      <c r="Q181" s="244"/>
      <c r="R181" s="244"/>
      <c r="S181" s="244"/>
      <c r="T181" s="244"/>
      <c r="U181" s="244"/>
      <c r="V181" s="244"/>
      <c r="W181" s="244"/>
      <c r="X181" s="244"/>
      <c r="Y181" s="244"/>
      <c r="Z181" s="244"/>
      <c r="AA181" s="244"/>
      <c r="AB181" s="244"/>
      <c r="AC181" s="244"/>
      <c r="AD181" s="244"/>
      <c r="AE181" s="244"/>
      <c r="AF181" s="244"/>
      <c r="AG181" s="244"/>
      <c r="AH181" s="244"/>
      <c r="AI181" s="244"/>
      <c r="AJ181" s="244"/>
      <c r="AK181" s="244"/>
      <c r="AL181" s="244"/>
      <c r="AM181" s="244"/>
      <c r="AN181" s="244"/>
      <c r="AO181" s="244"/>
      <c r="AP181" s="244"/>
      <c r="AQ181" s="244"/>
      <c r="AR181" s="244"/>
      <c r="AS181" s="244"/>
      <c r="AT181" s="244"/>
      <c r="AU181" s="244"/>
      <c r="AV181" s="244"/>
      <c r="AW181" s="244"/>
      <c r="AX181" s="244"/>
      <c r="AY181" s="244"/>
      <c r="AZ181" s="244"/>
      <c r="BA181" s="244"/>
      <c r="BB181" s="244"/>
      <c r="BC181" s="244"/>
      <c r="BD181" s="244"/>
      <c r="BE181" s="244"/>
      <c r="BF181" s="244"/>
      <c r="BG181" s="244"/>
      <c r="BH181" s="244"/>
      <c r="BI181" s="244"/>
      <c r="BJ181" s="244"/>
      <c r="BK181" s="244"/>
      <c r="BL181" s="244"/>
      <c r="BM181" s="244"/>
      <c r="BN181" s="244"/>
      <c r="BO181" s="244"/>
      <c r="BP181" s="244"/>
      <c r="BQ181" s="244"/>
      <c r="BR181" s="244"/>
      <c r="BS181" s="244"/>
      <c r="BT181" s="244"/>
      <c r="BU181" s="244"/>
      <c r="BV181" s="244"/>
      <c r="BW181" s="244"/>
      <c r="BX181" s="244"/>
      <c r="BY181" s="244"/>
      <c r="BZ181" s="244"/>
      <c r="CA181" s="244"/>
      <c r="CB181" s="244"/>
      <c r="CC181" s="244"/>
      <c r="CD181" s="244"/>
      <c r="CE181" s="244"/>
      <c r="CF181" s="244"/>
      <c r="CG181" s="244"/>
      <c r="CH181" s="244"/>
      <c r="CI181" s="244"/>
      <c r="CJ181" s="244"/>
      <c r="CK181" s="244"/>
      <c r="CL181" s="244"/>
      <c r="CM181" s="244"/>
      <c r="CN181" s="244"/>
      <c r="CO181" s="244"/>
      <c r="CP181" s="244"/>
      <c r="CQ181" s="244"/>
      <c r="CR181" s="244"/>
      <c r="CS181" s="244"/>
      <c r="CT181" s="244"/>
      <c r="CU181" s="244"/>
      <c r="CV181" s="244"/>
      <c r="CW181" s="244"/>
    </row>
    <row r="182" spans="1:101" x14ac:dyDescent="0.3">
      <c r="A182" s="264"/>
      <c r="B182" s="262"/>
      <c r="C182" s="262"/>
      <c r="D182" s="264"/>
      <c r="E182" s="264"/>
      <c r="F182" s="264"/>
      <c r="G182" s="264"/>
      <c r="H182" s="264"/>
      <c r="I182" s="290"/>
      <c r="J182" s="290"/>
      <c r="K182" s="290"/>
      <c r="L182" s="290"/>
      <c r="M182" s="290"/>
      <c r="N182" s="262"/>
      <c r="O182" s="348"/>
      <c r="P182" s="244"/>
      <c r="Q182" s="244"/>
      <c r="R182" s="244"/>
      <c r="S182" s="244"/>
      <c r="T182" s="244"/>
      <c r="U182" s="244"/>
      <c r="V182" s="244"/>
      <c r="W182" s="244"/>
      <c r="X182" s="244"/>
      <c r="Y182" s="244"/>
      <c r="Z182" s="244"/>
      <c r="AA182" s="244"/>
      <c r="AB182" s="244"/>
      <c r="AC182" s="244"/>
      <c r="AD182" s="244"/>
      <c r="AE182" s="244"/>
      <c r="AF182" s="244"/>
      <c r="AG182" s="244"/>
      <c r="AH182" s="244"/>
      <c r="AI182" s="244"/>
      <c r="AJ182" s="244"/>
      <c r="AK182" s="244"/>
      <c r="AL182" s="244"/>
      <c r="AM182" s="244"/>
      <c r="AN182" s="244"/>
      <c r="AO182" s="244"/>
      <c r="AP182" s="244"/>
      <c r="AQ182" s="244"/>
      <c r="AR182" s="244"/>
      <c r="AS182" s="244"/>
      <c r="AT182" s="244"/>
      <c r="AU182" s="244"/>
      <c r="AV182" s="244"/>
      <c r="AW182" s="244"/>
      <c r="AX182" s="244"/>
      <c r="AY182" s="244"/>
      <c r="AZ182" s="244"/>
      <c r="BA182" s="244"/>
      <c r="BB182" s="244"/>
      <c r="BC182" s="244"/>
      <c r="BD182" s="244"/>
      <c r="BE182" s="244"/>
      <c r="BF182" s="244"/>
      <c r="BG182" s="244"/>
      <c r="BH182" s="244"/>
      <c r="BI182" s="244"/>
      <c r="BJ182" s="244"/>
      <c r="BK182" s="244"/>
      <c r="BL182" s="244"/>
      <c r="BM182" s="244"/>
      <c r="BN182" s="244"/>
      <c r="BO182" s="244"/>
      <c r="BP182" s="244"/>
      <c r="BQ182" s="244"/>
      <c r="BR182" s="244"/>
      <c r="BS182" s="244"/>
      <c r="BT182" s="244"/>
      <c r="BU182" s="244"/>
      <c r="BV182" s="244"/>
      <c r="BW182" s="244"/>
      <c r="BX182" s="244"/>
      <c r="BY182" s="244"/>
      <c r="BZ182" s="244"/>
      <c r="CA182" s="244"/>
      <c r="CB182" s="244"/>
      <c r="CC182" s="244"/>
      <c r="CD182" s="244"/>
      <c r="CE182" s="244"/>
      <c r="CF182" s="244"/>
      <c r="CG182" s="244"/>
      <c r="CH182" s="244"/>
      <c r="CI182" s="244"/>
      <c r="CJ182" s="244"/>
      <c r="CK182" s="244"/>
      <c r="CL182" s="244"/>
      <c r="CM182" s="244"/>
      <c r="CN182" s="244"/>
      <c r="CO182" s="244"/>
      <c r="CP182" s="244"/>
      <c r="CQ182" s="244"/>
      <c r="CR182" s="244"/>
      <c r="CS182" s="244"/>
      <c r="CT182" s="244"/>
      <c r="CU182" s="244"/>
      <c r="CV182" s="244"/>
      <c r="CW182" s="244"/>
    </row>
    <row r="183" spans="1:101" x14ac:dyDescent="0.3">
      <c r="A183" s="264"/>
      <c r="B183" s="262"/>
      <c r="C183" s="262"/>
      <c r="D183" s="264"/>
      <c r="E183" s="264"/>
      <c r="F183" s="264"/>
      <c r="G183" s="264"/>
      <c r="H183" s="264"/>
      <c r="I183" s="290"/>
      <c r="J183" s="290"/>
      <c r="K183" s="290"/>
      <c r="L183" s="290"/>
      <c r="M183" s="290"/>
      <c r="N183" s="262"/>
      <c r="O183" s="348"/>
      <c r="P183" s="244"/>
      <c r="Q183" s="244"/>
      <c r="R183" s="244"/>
      <c r="S183" s="244"/>
      <c r="T183" s="244"/>
      <c r="U183" s="244"/>
      <c r="V183" s="244"/>
      <c r="W183" s="244"/>
      <c r="X183" s="244"/>
      <c r="Y183" s="244"/>
      <c r="Z183" s="244"/>
      <c r="AA183" s="244"/>
      <c r="AB183" s="244"/>
      <c r="AC183" s="244"/>
      <c r="AD183" s="244"/>
      <c r="AE183" s="244"/>
      <c r="AF183" s="244"/>
      <c r="AG183" s="244"/>
      <c r="AH183" s="244"/>
      <c r="AI183" s="244"/>
      <c r="AJ183" s="244"/>
      <c r="AK183" s="244"/>
      <c r="AL183" s="244"/>
      <c r="AM183" s="244"/>
      <c r="AN183" s="244"/>
      <c r="AO183" s="244"/>
      <c r="AP183" s="244"/>
      <c r="AQ183" s="244"/>
      <c r="AR183" s="244"/>
      <c r="AS183" s="244"/>
      <c r="AT183" s="244"/>
      <c r="AU183" s="244"/>
      <c r="AV183" s="244"/>
      <c r="AW183" s="244"/>
      <c r="AX183" s="244"/>
      <c r="AY183" s="244"/>
      <c r="AZ183" s="244"/>
      <c r="BA183" s="244"/>
      <c r="BB183" s="244"/>
      <c r="BC183" s="244"/>
      <c r="BD183" s="244"/>
      <c r="BE183" s="244"/>
      <c r="BF183" s="244"/>
      <c r="BG183" s="244"/>
      <c r="BH183" s="244"/>
      <c r="BI183" s="244"/>
      <c r="BJ183" s="244"/>
      <c r="BK183" s="244"/>
      <c r="BL183" s="244"/>
      <c r="BM183" s="244"/>
      <c r="BN183" s="244"/>
      <c r="BO183" s="244"/>
      <c r="BP183" s="244"/>
      <c r="BQ183" s="244"/>
      <c r="BR183" s="244"/>
      <c r="BS183" s="244"/>
      <c r="BT183" s="244"/>
      <c r="BU183" s="244"/>
      <c r="BV183" s="244"/>
      <c r="BW183" s="244"/>
      <c r="BX183" s="244"/>
      <c r="BY183" s="244"/>
      <c r="BZ183" s="244"/>
      <c r="CA183" s="244"/>
      <c r="CB183" s="244"/>
      <c r="CC183" s="244"/>
      <c r="CD183" s="244"/>
      <c r="CE183" s="244"/>
      <c r="CF183" s="244"/>
      <c r="CG183" s="244"/>
      <c r="CH183" s="244"/>
      <c r="CI183" s="244"/>
      <c r="CJ183" s="244"/>
      <c r="CK183" s="244"/>
      <c r="CL183" s="244"/>
      <c r="CM183" s="244"/>
      <c r="CN183" s="244"/>
      <c r="CO183" s="244"/>
      <c r="CP183" s="244"/>
      <c r="CQ183" s="244"/>
      <c r="CR183" s="244"/>
      <c r="CS183" s="244"/>
      <c r="CT183" s="244"/>
      <c r="CU183" s="244"/>
      <c r="CV183" s="244"/>
      <c r="CW183" s="244"/>
    </row>
    <row r="184" spans="1:101" x14ac:dyDescent="0.3">
      <c r="A184" s="264"/>
      <c r="B184" s="262"/>
      <c r="C184" s="262"/>
      <c r="D184" s="264"/>
      <c r="E184" s="264"/>
      <c r="F184" s="264"/>
      <c r="G184" s="264"/>
      <c r="H184" s="264"/>
      <c r="I184" s="290"/>
      <c r="J184" s="290"/>
      <c r="K184" s="290"/>
      <c r="L184" s="290"/>
      <c r="M184" s="290"/>
      <c r="N184" s="262"/>
      <c r="O184" s="348"/>
      <c r="P184" s="244"/>
      <c r="Q184" s="244"/>
      <c r="R184" s="244"/>
      <c r="S184" s="244"/>
      <c r="T184" s="244"/>
      <c r="U184" s="244"/>
      <c r="V184" s="244"/>
      <c r="W184" s="244"/>
      <c r="X184" s="244"/>
      <c r="Y184" s="244"/>
      <c r="Z184" s="244"/>
      <c r="AA184" s="244"/>
      <c r="AB184" s="244"/>
      <c r="AC184" s="244"/>
      <c r="AD184" s="244"/>
      <c r="AE184" s="244"/>
      <c r="AF184" s="244"/>
      <c r="AG184" s="244"/>
      <c r="AH184" s="244"/>
      <c r="AI184" s="244"/>
      <c r="AJ184" s="244"/>
      <c r="AK184" s="244"/>
      <c r="AL184" s="244"/>
      <c r="AM184" s="244"/>
      <c r="AN184" s="244"/>
      <c r="AO184" s="244"/>
      <c r="AP184" s="244"/>
      <c r="AQ184" s="244"/>
      <c r="AR184" s="244"/>
      <c r="AS184" s="244"/>
      <c r="AT184" s="244"/>
      <c r="AU184" s="244"/>
      <c r="AV184" s="244"/>
      <c r="AW184" s="244"/>
      <c r="AX184" s="244"/>
      <c r="AY184" s="244"/>
      <c r="AZ184" s="244"/>
      <c r="BA184" s="244"/>
      <c r="BB184" s="244"/>
      <c r="BC184" s="244"/>
      <c r="BD184" s="244"/>
      <c r="BE184" s="244"/>
      <c r="BF184" s="244"/>
      <c r="BG184" s="244"/>
      <c r="BH184" s="244"/>
      <c r="BI184" s="244"/>
      <c r="BJ184" s="244"/>
      <c r="BK184" s="244"/>
      <c r="BL184" s="244"/>
      <c r="BM184" s="244"/>
      <c r="BN184" s="244"/>
      <c r="BO184" s="244"/>
      <c r="BP184" s="244"/>
      <c r="BQ184" s="244"/>
      <c r="BR184" s="244"/>
      <c r="BS184" s="244"/>
      <c r="BT184" s="244"/>
      <c r="BU184" s="244"/>
      <c r="BV184" s="244"/>
      <c r="BW184" s="244"/>
      <c r="BX184" s="244"/>
      <c r="BY184" s="244"/>
      <c r="BZ184" s="244"/>
      <c r="CA184" s="244"/>
      <c r="CB184" s="244"/>
      <c r="CC184" s="244"/>
      <c r="CD184" s="244"/>
      <c r="CE184" s="244"/>
      <c r="CF184" s="244"/>
      <c r="CG184" s="244"/>
      <c r="CH184" s="244"/>
      <c r="CI184" s="244"/>
      <c r="CJ184" s="244"/>
      <c r="CK184" s="244"/>
      <c r="CL184" s="244"/>
      <c r="CM184" s="244"/>
      <c r="CN184" s="244"/>
      <c r="CO184" s="244"/>
      <c r="CP184" s="244"/>
      <c r="CQ184" s="244"/>
      <c r="CR184" s="244"/>
      <c r="CS184" s="244"/>
      <c r="CT184" s="244"/>
      <c r="CU184" s="244"/>
      <c r="CV184" s="244"/>
      <c r="CW184" s="244"/>
    </row>
    <row r="185" spans="1:101" x14ac:dyDescent="0.3">
      <c r="A185" s="264"/>
      <c r="B185" s="262"/>
      <c r="C185" s="262"/>
      <c r="D185" s="264"/>
      <c r="E185" s="264"/>
      <c r="F185" s="264"/>
      <c r="G185" s="264"/>
      <c r="H185" s="264"/>
      <c r="I185" s="290"/>
      <c r="J185" s="290"/>
      <c r="K185" s="290"/>
      <c r="L185" s="290"/>
      <c r="M185" s="290"/>
      <c r="N185" s="262"/>
      <c r="O185" s="348"/>
      <c r="P185" s="244"/>
      <c r="Q185" s="244"/>
      <c r="R185" s="244"/>
      <c r="S185" s="244"/>
      <c r="T185" s="244"/>
      <c r="U185" s="244"/>
      <c r="V185" s="244"/>
      <c r="W185" s="244"/>
      <c r="X185" s="244"/>
      <c r="Y185" s="244"/>
      <c r="Z185" s="244"/>
      <c r="AA185" s="244"/>
      <c r="AB185" s="244"/>
      <c r="AC185" s="244"/>
      <c r="AD185" s="244"/>
      <c r="AE185" s="244"/>
      <c r="AF185" s="244"/>
      <c r="AG185" s="244"/>
      <c r="AH185" s="244"/>
      <c r="AI185" s="244"/>
      <c r="AJ185" s="244"/>
      <c r="AK185" s="244"/>
      <c r="AL185" s="244"/>
      <c r="AM185" s="244"/>
      <c r="AN185" s="244"/>
      <c r="AO185" s="244"/>
      <c r="AP185" s="244"/>
      <c r="AQ185" s="244"/>
      <c r="AR185" s="244"/>
      <c r="AS185" s="244"/>
      <c r="AT185" s="244"/>
      <c r="AU185" s="244"/>
      <c r="AV185" s="244"/>
      <c r="AW185" s="244"/>
      <c r="AX185" s="244"/>
      <c r="AY185" s="244"/>
      <c r="AZ185" s="244"/>
      <c r="BA185" s="244"/>
      <c r="BB185" s="244"/>
      <c r="BC185" s="244"/>
      <c r="BD185" s="244"/>
      <c r="BE185" s="244"/>
      <c r="BF185" s="244"/>
      <c r="BG185" s="244"/>
      <c r="BH185" s="244"/>
      <c r="BI185" s="244"/>
      <c r="BJ185" s="244"/>
      <c r="BK185" s="244"/>
      <c r="BL185" s="244"/>
      <c r="BM185" s="244"/>
      <c r="BN185" s="244"/>
      <c r="BO185" s="244"/>
      <c r="BP185" s="244"/>
      <c r="BQ185" s="244"/>
      <c r="BR185" s="244"/>
      <c r="BS185" s="244"/>
      <c r="BT185" s="244"/>
      <c r="BU185" s="244"/>
      <c r="BV185" s="244"/>
      <c r="BW185" s="244"/>
      <c r="BX185" s="244"/>
      <c r="BY185" s="244"/>
      <c r="BZ185" s="244"/>
      <c r="CA185" s="244"/>
      <c r="CB185" s="244"/>
      <c r="CC185" s="244"/>
      <c r="CD185" s="244"/>
      <c r="CE185" s="244"/>
      <c r="CF185" s="244"/>
      <c r="CG185" s="244"/>
      <c r="CH185" s="244"/>
      <c r="CI185" s="244"/>
      <c r="CJ185" s="244"/>
      <c r="CK185" s="244"/>
      <c r="CL185" s="244"/>
      <c r="CM185" s="244"/>
      <c r="CN185" s="244"/>
      <c r="CO185" s="244"/>
      <c r="CP185" s="244"/>
      <c r="CQ185" s="244"/>
      <c r="CR185" s="244"/>
      <c r="CS185" s="244"/>
      <c r="CT185" s="244"/>
      <c r="CU185" s="244"/>
      <c r="CV185" s="244"/>
      <c r="CW185" s="244"/>
    </row>
    <row r="186" spans="1:101" x14ac:dyDescent="0.3">
      <c r="A186" s="264"/>
      <c r="B186" s="262"/>
      <c r="C186" s="262"/>
      <c r="D186" s="264"/>
      <c r="E186" s="264"/>
      <c r="F186" s="264"/>
      <c r="G186" s="264"/>
      <c r="H186" s="264"/>
      <c r="I186" s="290"/>
      <c r="J186" s="290"/>
      <c r="K186" s="290"/>
      <c r="L186" s="290"/>
      <c r="M186" s="290"/>
      <c r="N186" s="262"/>
      <c r="O186" s="348"/>
      <c r="P186" s="244"/>
      <c r="Q186" s="244"/>
      <c r="R186" s="244"/>
      <c r="S186" s="244"/>
      <c r="T186" s="244"/>
      <c r="U186" s="244"/>
      <c r="V186" s="244"/>
      <c r="W186" s="244"/>
      <c r="X186" s="244"/>
      <c r="Y186" s="244"/>
      <c r="Z186" s="244"/>
      <c r="AA186" s="244"/>
      <c r="AB186" s="244"/>
      <c r="AC186" s="244"/>
      <c r="AD186" s="244"/>
      <c r="AE186" s="244"/>
      <c r="AF186" s="244"/>
      <c r="AG186" s="244"/>
      <c r="AH186" s="244"/>
      <c r="AI186" s="244"/>
      <c r="AJ186" s="244"/>
      <c r="AK186" s="244"/>
      <c r="AL186" s="244"/>
      <c r="AM186" s="244"/>
      <c r="AN186" s="244"/>
      <c r="AO186" s="244"/>
      <c r="AP186" s="244"/>
      <c r="AQ186" s="244"/>
      <c r="AR186" s="244"/>
      <c r="AS186" s="244"/>
      <c r="AT186" s="244"/>
      <c r="AU186" s="244"/>
      <c r="AV186" s="244"/>
      <c r="AW186" s="244"/>
      <c r="AX186" s="244"/>
      <c r="AY186" s="244"/>
      <c r="AZ186" s="244"/>
      <c r="BA186" s="244"/>
      <c r="BB186" s="244"/>
      <c r="BC186" s="244"/>
      <c r="BD186" s="244"/>
      <c r="BE186" s="244"/>
      <c r="BF186" s="244"/>
      <c r="BG186" s="244"/>
      <c r="BH186" s="244"/>
      <c r="BI186" s="244"/>
      <c r="BJ186" s="244"/>
      <c r="BK186" s="244"/>
      <c r="BL186" s="244"/>
      <c r="BM186" s="244"/>
      <c r="BN186" s="244"/>
      <c r="BO186" s="244"/>
      <c r="BP186" s="244"/>
      <c r="BQ186" s="244"/>
      <c r="BR186" s="244"/>
      <c r="BS186" s="244"/>
      <c r="BT186" s="244"/>
      <c r="BU186" s="244"/>
      <c r="BV186" s="244"/>
      <c r="BW186" s="244"/>
      <c r="BX186" s="244"/>
      <c r="BY186" s="244"/>
      <c r="BZ186" s="244"/>
      <c r="CA186" s="244"/>
      <c r="CB186" s="244"/>
      <c r="CC186" s="244"/>
      <c r="CD186" s="244"/>
      <c r="CE186" s="244"/>
      <c r="CF186" s="244"/>
      <c r="CG186" s="244"/>
      <c r="CH186" s="244"/>
      <c r="CI186" s="244"/>
      <c r="CJ186" s="244"/>
      <c r="CK186" s="244"/>
      <c r="CL186" s="244"/>
      <c r="CM186" s="244"/>
      <c r="CN186" s="244"/>
      <c r="CO186" s="244"/>
      <c r="CP186" s="244"/>
      <c r="CQ186" s="244"/>
      <c r="CR186" s="244"/>
      <c r="CS186" s="244"/>
      <c r="CT186" s="244"/>
      <c r="CU186" s="244"/>
      <c r="CV186" s="244"/>
      <c r="CW186" s="244"/>
    </row>
    <row r="187" spans="1:101" x14ac:dyDescent="0.3">
      <c r="A187" s="264"/>
      <c r="B187" s="262"/>
      <c r="C187" s="262"/>
      <c r="D187" s="264"/>
      <c r="E187" s="264"/>
      <c r="F187" s="264"/>
      <c r="G187" s="264"/>
      <c r="H187" s="264"/>
      <c r="I187" s="290"/>
      <c r="J187" s="290"/>
      <c r="K187" s="290"/>
      <c r="L187" s="290"/>
      <c r="M187" s="290"/>
      <c r="N187" s="262"/>
      <c r="O187" s="348"/>
      <c r="P187" s="244"/>
      <c r="Q187" s="244"/>
      <c r="R187" s="244"/>
      <c r="S187" s="244"/>
      <c r="T187" s="244"/>
      <c r="U187" s="244"/>
      <c r="V187" s="244"/>
      <c r="W187" s="244"/>
      <c r="X187" s="244"/>
      <c r="Y187" s="244"/>
      <c r="Z187" s="244"/>
      <c r="AA187" s="244"/>
      <c r="AB187" s="244"/>
      <c r="AC187" s="244"/>
      <c r="AD187" s="244"/>
      <c r="AE187" s="244"/>
      <c r="AF187" s="244"/>
      <c r="AG187" s="244"/>
      <c r="AH187" s="244"/>
      <c r="AI187" s="244"/>
      <c r="AJ187" s="244"/>
      <c r="AK187" s="244"/>
      <c r="AL187" s="244"/>
      <c r="AM187" s="244"/>
      <c r="AN187" s="244"/>
      <c r="AO187" s="244"/>
      <c r="AP187" s="244"/>
      <c r="AQ187" s="244"/>
      <c r="AR187" s="244"/>
      <c r="AS187" s="244"/>
      <c r="AT187" s="244"/>
      <c r="AU187" s="244"/>
      <c r="AV187" s="244"/>
      <c r="AW187" s="244"/>
      <c r="AX187" s="244"/>
      <c r="AY187" s="244"/>
      <c r="AZ187" s="244"/>
      <c r="BA187" s="244"/>
      <c r="BB187" s="244"/>
      <c r="BC187" s="244"/>
      <c r="BD187" s="244"/>
      <c r="BE187" s="244"/>
      <c r="BF187" s="244"/>
      <c r="BG187" s="244"/>
      <c r="BH187" s="244"/>
      <c r="BI187" s="244"/>
      <c r="BJ187" s="244"/>
      <c r="BK187" s="244"/>
      <c r="BL187" s="244"/>
      <c r="BM187" s="244"/>
      <c r="BN187" s="244"/>
      <c r="BO187" s="244"/>
      <c r="BP187" s="244"/>
      <c r="BQ187" s="244"/>
      <c r="BR187" s="244"/>
      <c r="BS187" s="244"/>
      <c r="BT187" s="244"/>
      <c r="BU187" s="244"/>
      <c r="BV187" s="244"/>
      <c r="BW187" s="244"/>
      <c r="BX187" s="244"/>
      <c r="BY187" s="244"/>
      <c r="BZ187" s="244"/>
      <c r="CA187" s="244"/>
      <c r="CB187" s="244"/>
      <c r="CC187" s="244"/>
      <c r="CD187" s="244"/>
      <c r="CE187" s="244"/>
      <c r="CF187" s="244"/>
      <c r="CG187" s="244"/>
      <c r="CH187" s="244"/>
      <c r="CI187" s="244"/>
      <c r="CJ187" s="244"/>
      <c r="CK187" s="244"/>
      <c r="CL187" s="244"/>
      <c r="CM187" s="244"/>
      <c r="CN187" s="244"/>
      <c r="CO187" s="244"/>
      <c r="CP187" s="244"/>
      <c r="CQ187" s="244"/>
      <c r="CR187" s="244"/>
      <c r="CS187" s="244"/>
      <c r="CT187" s="244"/>
      <c r="CU187" s="244"/>
      <c r="CV187" s="244"/>
      <c r="CW187" s="244"/>
    </row>
    <row r="188" spans="1:101" x14ac:dyDescent="0.3">
      <c r="A188" s="264"/>
      <c r="B188" s="262"/>
      <c r="C188" s="262"/>
      <c r="D188" s="264"/>
      <c r="E188" s="264"/>
      <c r="F188" s="264"/>
      <c r="G188" s="264"/>
      <c r="H188" s="264"/>
      <c r="I188" s="290"/>
      <c r="J188" s="290"/>
      <c r="K188" s="290"/>
      <c r="L188" s="290"/>
      <c r="M188" s="290"/>
      <c r="N188" s="262"/>
      <c r="O188" s="348"/>
      <c r="P188" s="244"/>
      <c r="Q188" s="244"/>
      <c r="R188" s="244"/>
      <c r="S188" s="244"/>
      <c r="T188" s="244"/>
      <c r="U188" s="244"/>
      <c r="V188" s="244"/>
      <c r="W188" s="244"/>
      <c r="X188" s="244"/>
      <c r="Y188" s="244"/>
      <c r="Z188" s="244"/>
      <c r="AA188" s="244"/>
      <c r="AB188" s="244"/>
      <c r="AC188" s="244"/>
      <c r="AD188" s="244"/>
      <c r="AE188" s="244"/>
      <c r="AF188" s="244"/>
      <c r="AG188" s="244"/>
      <c r="AH188" s="244"/>
      <c r="AI188" s="244"/>
      <c r="AJ188" s="244"/>
      <c r="AK188" s="244"/>
      <c r="AL188" s="244"/>
      <c r="AM188" s="244"/>
      <c r="AN188" s="244"/>
      <c r="AO188" s="244"/>
      <c r="AP188" s="244"/>
      <c r="AQ188" s="244"/>
      <c r="AR188" s="244"/>
      <c r="AS188" s="244"/>
      <c r="AT188" s="244"/>
      <c r="AU188" s="244"/>
      <c r="AV188" s="244"/>
      <c r="AW188" s="244"/>
      <c r="AX188" s="244"/>
      <c r="AY188" s="244"/>
      <c r="AZ188" s="244"/>
      <c r="BA188" s="244"/>
      <c r="BB188" s="244"/>
      <c r="BC188" s="244"/>
      <c r="BD188" s="244"/>
      <c r="BE188" s="244"/>
      <c r="BF188" s="244"/>
      <c r="BG188" s="244"/>
      <c r="BH188" s="244"/>
      <c r="BI188" s="244"/>
      <c r="BJ188" s="244"/>
      <c r="BK188" s="244"/>
      <c r="BL188" s="244"/>
      <c r="BM188" s="244"/>
      <c r="BN188" s="244"/>
      <c r="BO188" s="244"/>
      <c r="BP188" s="244"/>
      <c r="BQ188" s="244"/>
      <c r="BR188" s="244"/>
      <c r="BS188" s="244"/>
      <c r="BT188" s="244"/>
      <c r="BU188" s="244"/>
      <c r="BV188" s="244"/>
      <c r="BW188" s="244"/>
      <c r="BX188" s="244"/>
      <c r="BY188" s="244"/>
      <c r="BZ188" s="244"/>
      <c r="CA188" s="244"/>
      <c r="CB188" s="244"/>
      <c r="CC188" s="244"/>
      <c r="CD188" s="244"/>
      <c r="CE188" s="244"/>
      <c r="CF188" s="244"/>
      <c r="CG188" s="244"/>
      <c r="CH188" s="244"/>
      <c r="CI188" s="244"/>
      <c r="CJ188" s="244"/>
      <c r="CK188" s="244"/>
      <c r="CL188" s="244"/>
      <c r="CM188" s="244"/>
      <c r="CN188" s="244"/>
      <c r="CO188" s="244"/>
      <c r="CP188" s="244"/>
      <c r="CQ188" s="244"/>
      <c r="CR188" s="244"/>
      <c r="CS188" s="244"/>
      <c r="CT188" s="244"/>
      <c r="CU188" s="244"/>
      <c r="CV188" s="244"/>
      <c r="CW188" s="244"/>
    </row>
    <row r="189" spans="1:101" x14ac:dyDescent="0.3">
      <c r="A189" s="264"/>
      <c r="B189" s="262"/>
      <c r="C189" s="262"/>
      <c r="D189" s="264"/>
      <c r="E189" s="264"/>
      <c r="F189" s="264"/>
      <c r="G189" s="264"/>
      <c r="H189" s="264"/>
      <c r="I189" s="290"/>
      <c r="J189" s="290"/>
      <c r="K189" s="290"/>
      <c r="L189" s="290"/>
      <c r="M189" s="290"/>
      <c r="N189" s="262"/>
      <c r="O189" s="348"/>
      <c r="P189" s="244"/>
      <c r="Q189" s="244"/>
      <c r="R189" s="244"/>
      <c r="S189" s="244"/>
      <c r="T189" s="244"/>
      <c r="U189" s="244"/>
      <c r="V189" s="244"/>
      <c r="W189" s="244"/>
      <c r="X189" s="244"/>
      <c r="Y189" s="244"/>
      <c r="Z189" s="244"/>
      <c r="AA189" s="244"/>
      <c r="AB189" s="244"/>
      <c r="AC189" s="244"/>
      <c r="AD189" s="244"/>
      <c r="AE189" s="244"/>
      <c r="AF189" s="244"/>
      <c r="AG189" s="244"/>
      <c r="AH189" s="244"/>
      <c r="AI189" s="244"/>
      <c r="AJ189" s="244"/>
      <c r="AK189" s="244"/>
      <c r="AL189" s="244"/>
      <c r="AM189" s="244"/>
      <c r="AN189" s="244"/>
      <c r="AO189" s="244"/>
      <c r="AP189" s="244"/>
      <c r="AQ189" s="244"/>
      <c r="AR189" s="244"/>
      <c r="AS189" s="244"/>
      <c r="AT189" s="244"/>
      <c r="AU189" s="244"/>
      <c r="AV189" s="244"/>
      <c r="AW189" s="244"/>
      <c r="AX189" s="244"/>
      <c r="AY189" s="244"/>
      <c r="AZ189" s="244"/>
      <c r="BA189" s="244"/>
      <c r="BB189" s="244"/>
      <c r="BC189" s="244"/>
      <c r="BD189" s="244"/>
      <c r="BE189" s="244"/>
      <c r="BF189" s="244"/>
      <c r="BG189" s="244"/>
      <c r="BH189" s="244"/>
      <c r="BI189" s="244"/>
      <c r="BJ189" s="244"/>
      <c r="BK189" s="244"/>
      <c r="BL189" s="244"/>
      <c r="BM189" s="244"/>
      <c r="BN189" s="244"/>
      <c r="BO189" s="244"/>
      <c r="BP189" s="244"/>
      <c r="BQ189" s="244"/>
      <c r="BR189" s="244"/>
      <c r="BS189" s="244"/>
      <c r="BT189" s="244"/>
      <c r="BU189" s="244"/>
      <c r="BV189" s="244"/>
      <c r="BW189" s="244"/>
      <c r="BX189" s="244"/>
      <c r="BY189" s="244"/>
      <c r="BZ189" s="244"/>
      <c r="CA189" s="244"/>
      <c r="CB189" s="244"/>
      <c r="CC189" s="244"/>
      <c r="CD189" s="244"/>
      <c r="CE189" s="244"/>
      <c r="CF189" s="244"/>
      <c r="CG189" s="244"/>
      <c r="CH189" s="244"/>
      <c r="CI189" s="244"/>
      <c r="CJ189" s="244"/>
      <c r="CK189" s="244"/>
      <c r="CL189" s="244"/>
      <c r="CM189" s="244"/>
      <c r="CN189" s="244"/>
      <c r="CO189" s="244"/>
      <c r="CP189" s="244"/>
      <c r="CQ189" s="244"/>
      <c r="CR189" s="244"/>
      <c r="CS189" s="244"/>
      <c r="CT189" s="244"/>
      <c r="CU189" s="244"/>
      <c r="CV189" s="244"/>
      <c r="CW189" s="244"/>
    </row>
    <row r="190" spans="1:101" x14ac:dyDescent="0.3">
      <c r="A190" s="264"/>
      <c r="B190" s="262"/>
      <c r="C190" s="262"/>
      <c r="D190" s="264"/>
      <c r="E190" s="264"/>
      <c r="F190" s="264"/>
      <c r="G190" s="264"/>
      <c r="H190" s="264"/>
      <c r="I190" s="290"/>
      <c r="J190" s="290"/>
      <c r="K190" s="290"/>
      <c r="L190" s="290"/>
      <c r="M190" s="290"/>
      <c r="N190" s="262"/>
      <c r="O190" s="348"/>
      <c r="P190" s="244"/>
      <c r="Q190" s="244"/>
      <c r="R190" s="244"/>
      <c r="S190" s="244"/>
      <c r="T190" s="244"/>
      <c r="U190" s="244"/>
      <c r="V190" s="244"/>
      <c r="W190" s="244"/>
      <c r="X190" s="244"/>
      <c r="Y190" s="244"/>
      <c r="Z190" s="244"/>
      <c r="AA190" s="244"/>
      <c r="AB190" s="244"/>
      <c r="AC190" s="244"/>
      <c r="AD190" s="244"/>
      <c r="AE190" s="244"/>
      <c r="AF190" s="244"/>
      <c r="AG190" s="244"/>
      <c r="AH190" s="244"/>
      <c r="AI190" s="244"/>
      <c r="AJ190" s="244"/>
      <c r="AK190" s="244"/>
      <c r="AL190" s="244"/>
      <c r="AM190" s="244"/>
      <c r="AN190" s="244"/>
      <c r="AO190" s="244"/>
      <c r="AP190" s="244"/>
      <c r="AQ190" s="244"/>
      <c r="AR190" s="244"/>
      <c r="AS190" s="244"/>
      <c r="AT190" s="244"/>
      <c r="AU190" s="244"/>
      <c r="AV190" s="244"/>
      <c r="AW190" s="244"/>
      <c r="AX190" s="244"/>
      <c r="AY190" s="244"/>
      <c r="AZ190" s="244"/>
      <c r="BA190" s="244"/>
      <c r="BB190" s="244"/>
      <c r="BC190" s="244"/>
      <c r="BD190" s="244"/>
      <c r="BE190" s="244"/>
      <c r="BF190" s="244"/>
      <c r="BG190" s="244"/>
      <c r="BH190" s="244"/>
      <c r="BI190" s="244"/>
      <c r="BJ190" s="244"/>
      <c r="BK190" s="244"/>
      <c r="BL190" s="244"/>
      <c r="BM190" s="244"/>
      <c r="BN190" s="244"/>
      <c r="BO190" s="244"/>
      <c r="BP190" s="244"/>
      <c r="BQ190" s="244"/>
      <c r="BR190" s="244"/>
      <c r="BS190" s="244"/>
      <c r="BT190" s="244"/>
      <c r="BU190" s="244"/>
      <c r="BV190" s="244"/>
      <c r="BW190" s="244"/>
      <c r="BX190" s="244"/>
      <c r="BY190" s="244"/>
      <c r="BZ190" s="244"/>
      <c r="CA190" s="244"/>
      <c r="CB190" s="244"/>
      <c r="CC190" s="244"/>
      <c r="CD190" s="244"/>
      <c r="CE190" s="244"/>
      <c r="CF190" s="244"/>
      <c r="CG190" s="244"/>
      <c r="CH190" s="244"/>
      <c r="CI190" s="244"/>
      <c r="CJ190" s="244"/>
      <c r="CK190" s="244"/>
      <c r="CL190" s="244"/>
      <c r="CM190" s="244"/>
      <c r="CN190" s="244"/>
      <c r="CO190" s="244"/>
      <c r="CP190" s="244"/>
      <c r="CQ190" s="244"/>
      <c r="CR190" s="244"/>
      <c r="CS190" s="244"/>
      <c r="CT190" s="244"/>
      <c r="CU190" s="244"/>
      <c r="CV190" s="244"/>
      <c r="CW190" s="244"/>
    </row>
    <row r="191" spans="1:101" x14ac:dyDescent="0.3">
      <c r="A191" s="264"/>
      <c r="B191" s="262"/>
      <c r="C191" s="262"/>
      <c r="D191" s="264"/>
      <c r="E191" s="264"/>
      <c r="F191" s="264"/>
      <c r="G191" s="264"/>
      <c r="H191" s="264"/>
      <c r="I191" s="290"/>
      <c r="J191" s="290"/>
      <c r="K191" s="290"/>
      <c r="L191" s="290"/>
      <c r="M191" s="290"/>
      <c r="N191" s="262"/>
      <c r="O191" s="348"/>
      <c r="P191" s="244"/>
      <c r="Q191" s="244"/>
      <c r="R191" s="244"/>
      <c r="S191" s="244"/>
      <c r="T191" s="244"/>
      <c r="U191" s="244"/>
      <c r="V191" s="244"/>
      <c r="W191" s="244"/>
      <c r="X191" s="244"/>
      <c r="Y191" s="244"/>
      <c r="Z191" s="244"/>
      <c r="AA191" s="244"/>
      <c r="AB191" s="244"/>
      <c r="AC191" s="244"/>
      <c r="AD191" s="244"/>
      <c r="AE191" s="244"/>
      <c r="AF191" s="244"/>
      <c r="AG191" s="244"/>
      <c r="AH191" s="244"/>
      <c r="AI191" s="244"/>
      <c r="AJ191" s="244"/>
      <c r="AK191" s="244"/>
      <c r="AL191" s="244"/>
      <c r="AM191" s="244"/>
      <c r="AN191" s="244"/>
      <c r="AO191" s="244"/>
      <c r="AP191" s="244"/>
      <c r="AQ191" s="244"/>
      <c r="AR191" s="244"/>
      <c r="AS191" s="244"/>
      <c r="AT191" s="244"/>
      <c r="AU191" s="244"/>
      <c r="AV191" s="244"/>
      <c r="AW191" s="244"/>
      <c r="AX191" s="244"/>
      <c r="AY191" s="244"/>
      <c r="AZ191" s="244"/>
      <c r="BA191" s="244"/>
      <c r="BB191" s="244"/>
      <c r="BC191" s="244"/>
      <c r="BD191" s="244"/>
      <c r="BE191" s="244"/>
      <c r="BF191" s="244"/>
      <c r="BG191" s="244"/>
      <c r="BH191" s="244"/>
      <c r="BI191" s="244"/>
      <c r="BJ191" s="244"/>
      <c r="BK191" s="244"/>
      <c r="BL191" s="244"/>
      <c r="BM191" s="244"/>
      <c r="BN191" s="244"/>
      <c r="BO191" s="244"/>
      <c r="BP191" s="244"/>
      <c r="BQ191" s="244"/>
      <c r="BR191" s="244"/>
      <c r="BS191" s="244"/>
      <c r="BT191" s="244"/>
      <c r="BU191" s="244"/>
      <c r="BV191" s="244"/>
      <c r="BW191" s="244"/>
      <c r="BX191" s="244"/>
      <c r="BY191" s="244"/>
      <c r="BZ191" s="244"/>
      <c r="CA191" s="244"/>
      <c r="CB191" s="244"/>
      <c r="CC191" s="244"/>
      <c r="CD191" s="244"/>
      <c r="CE191" s="244"/>
      <c r="CF191" s="244"/>
      <c r="CG191" s="244"/>
      <c r="CH191" s="244"/>
      <c r="CI191" s="244"/>
      <c r="CJ191" s="244"/>
      <c r="CK191" s="244"/>
      <c r="CL191" s="244"/>
      <c r="CM191" s="244"/>
      <c r="CN191" s="244"/>
      <c r="CO191" s="244"/>
      <c r="CP191" s="244"/>
      <c r="CQ191" s="244"/>
      <c r="CR191" s="244"/>
      <c r="CS191" s="244"/>
      <c r="CT191" s="244"/>
      <c r="CU191" s="244"/>
      <c r="CV191" s="244"/>
      <c r="CW191" s="244"/>
    </row>
    <row r="192" spans="1:101" x14ac:dyDescent="0.3">
      <c r="A192" s="264"/>
      <c r="B192" s="262"/>
      <c r="C192" s="262"/>
      <c r="D192" s="264"/>
      <c r="E192" s="264"/>
      <c r="F192" s="264"/>
      <c r="G192" s="264"/>
      <c r="H192" s="264"/>
      <c r="I192" s="290"/>
      <c r="J192" s="290"/>
      <c r="K192" s="290"/>
      <c r="L192" s="290"/>
      <c r="M192" s="290"/>
      <c r="N192" s="262"/>
      <c r="O192" s="348"/>
      <c r="P192" s="244"/>
      <c r="Q192" s="244"/>
      <c r="R192" s="244"/>
      <c r="S192" s="244"/>
      <c r="T192" s="244"/>
      <c r="U192" s="244"/>
      <c r="V192" s="244"/>
      <c r="W192" s="244"/>
      <c r="X192" s="244"/>
      <c r="Y192" s="244"/>
      <c r="Z192" s="244"/>
      <c r="AA192" s="244"/>
      <c r="AB192" s="244"/>
      <c r="AC192" s="244"/>
      <c r="AD192" s="244"/>
      <c r="AE192" s="244"/>
      <c r="AF192" s="244"/>
      <c r="AG192" s="244"/>
      <c r="AH192" s="244"/>
      <c r="AI192" s="244"/>
      <c r="AJ192" s="244"/>
      <c r="AK192" s="244"/>
      <c r="AL192" s="244"/>
      <c r="AM192" s="244"/>
      <c r="AN192" s="244"/>
      <c r="AO192" s="244"/>
      <c r="AP192" s="244"/>
      <c r="AQ192" s="244"/>
      <c r="AR192" s="244"/>
      <c r="AS192" s="244"/>
      <c r="AT192" s="244"/>
      <c r="AU192" s="244"/>
      <c r="AV192" s="244"/>
      <c r="AW192" s="244"/>
      <c r="AX192" s="244"/>
      <c r="AY192" s="244"/>
      <c r="AZ192" s="244"/>
      <c r="BA192" s="244"/>
      <c r="BB192" s="244"/>
      <c r="BC192" s="244"/>
      <c r="BD192" s="244"/>
      <c r="BE192" s="244"/>
      <c r="BF192" s="244"/>
      <c r="BG192" s="244"/>
      <c r="BH192" s="244"/>
      <c r="BI192" s="244"/>
      <c r="BJ192" s="244"/>
      <c r="BK192" s="244"/>
      <c r="BL192" s="244"/>
      <c r="BM192" s="244"/>
      <c r="BN192" s="244"/>
      <c r="BO192" s="244"/>
      <c r="BP192" s="244"/>
      <c r="BQ192" s="244"/>
      <c r="BR192" s="244"/>
      <c r="BS192" s="244"/>
      <c r="BT192" s="244"/>
      <c r="BU192" s="244"/>
      <c r="BV192" s="244"/>
      <c r="BW192" s="244"/>
      <c r="BX192" s="244"/>
      <c r="BY192" s="244"/>
      <c r="BZ192" s="244"/>
      <c r="CA192" s="244"/>
      <c r="CB192" s="244"/>
      <c r="CC192" s="244"/>
      <c r="CD192" s="244"/>
      <c r="CE192" s="244"/>
      <c r="CF192" s="244"/>
      <c r="CG192" s="244"/>
      <c r="CH192" s="244"/>
      <c r="CI192" s="244"/>
      <c r="CJ192" s="244"/>
      <c r="CK192" s="244"/>
      <c r="CL192" s="244"/>
      <c r="CM192" s="244"/>
      <c r="CN192" s="244"/>
      <c r="CO192" s="244"/>
      <c r="CP192" s="244"/>
      <c r="CQ192" s="244"/>
      <c r="CR192" s="244"/>
      <c r="CS192" s="244"/>
      <c r="CT192" s="244"/>
      <c r="CU192" s="244"/>
      <c r="CV192" s="244"/>
      <c r="CW192" s="244"/>
    </row>
    <row r="193" spans="1:101" x14ac:dyDescent="0.3">
      <c r="A193" s="264"/>
      <c r="B193" s="262"/>
      <c r="C193" s="262"/>
      <c r="D193" s="264"/>
      <c r="E193" s="264"/>
      <c r="F193" s="264"/>
      <c r="G193" s="264"/>
      <c r="H193" s="264"/>
      <c r="I193" s="290"/>
      <c r="J193" s="290"/>
      <c r="K193" s="290"/>
      <c r="L193" s="290"/>
      <c r="M193" s="290"/>
      <c r="N193" s="262"/>
      <c r="O193" s="348"/>
      <c r="P193" s="244"/>
      <c r="Q193" s="244"/>
      <c r="R193" s="244"/>
      <c r="S193" s="244"/>
      <c r="T193" s="244"/>
      <c r="U193" s="244"/>
      <c r="V193" s="244"/>
      <c r="W193" s="244"/>
      <c r="X193" s="244"/>
      <c r="Y193" s="244"/>
      <c r="Z193" s="244"/>
      <c r="AA193" s="244"/>
      <c r="AB193" s="244"/>
      <c r="AC193" s="244"/>
      <c r="AD193" s="244"/>
      <c r="AE193" s="244"/>
      <c r="AF193" s="244"/>
      <c r="AG193" s="244"/>
      <c r="AH193" s="244"/>
      <c r="AI193" s="244"/>
      <c r="AJ193" s="244"/>
      <c r="AK193" s="244"/>
      <c r="AL193" s="244"/>
      <c r="AM193" s="244"/>
      <c r="AN193" s="244"/>
      <c r="AO193" s="244"/>
      <c r="AP193" s="244"/>
      <c r="AQ193" s="244"/>
      <c r="AR193" s="244"/>
      <c r="AS193" s="244"/>
      <c r="AT193" s="244"/>
      <c r="AU193" s="244"/>
      <c r="AV193" s="244"/>
      <c r="AW193" s="244"/>
      <c r="AX193" s="244"/>
      <c r="AY193" s="244"/>
      <c r="AZ193" s="244"/>
      <c r="BA193" s="244"/>
      <c r="BB193" s="244"/>
      <c r="BC193" s="244"/>
      <c r="BD193" s="244"/>
      <c r="BE193" s="244"/>
      <c r="BF193" s="244"/>
      <c r="BG193" s="244"/>
      <c r="BH193" s="244"/>
      <c r="BI193" s="244"/>
      <c r="BJ193" s="244"/>
      <c r="BK193" s="244"/>
      <c r="BL193" s="244"/>
      <c r="BM193" s="244"/>
      <c r="BN193" s="244"/>
      <c r="BO193" s="244"/>
      <c r="BP193" s="244"/>
      <c r="BQ193" s="244"/>
      <c r="BR193" s="244"/>
      <c r="BS193" s="244"/>
      <c r="BT193" s="244"/>
      <c r="BU193" s="244"/>
      <c r="BV193" s="244"/>
      <c r="BW193" s="244"/>
      <c r="BX193" s="244"/>
      <c r="BY193" s="244"/>
      <c r="BZ193" s="244"/>
      <c r="CA193" s="244"/>
      <c r="CB193" s="244"/>
      <c r="CC193" s="244"/>
      <c r="CD193" s="244"/>
      <c r="CE193" s="244"/>
      <c r="CF193" s="244"/>
      <c r="CG193" s="244"/>
      <c r="CH193" s="244"/>
      <c r="CI193" s="244"/>
      <c r="CJ193" s="244"/>
      <c r="CK193" s="244"/>
      <c r="CL193" s="244"/>
      <c r="CM193" s="244"/>
      <c r="CN193" s="244"/>
      <c r="CO193" s="244"/>
      <c r="CP193" s="244"/>
      <c r="CQ193" s="244"/>
      <c r="CR193" s="244"/>
      <c r="CS193" s="244"/>
      <c r="CT193" s="244"/>
      <c r="CU193" s="244"/>
      <c r="CV193" s="244"/>
      <c r="CW193" s="244"/>
    </row>
    <row r="194" spans="1:101" x14ac:dyDescent="0.3">
      <c r="A194" s="264"/>
      <c r="B194" s="262"/>
      <c r="C194" s="262"/>
      <c r="D194" s="264"/>
      <c r="E194" s="264"/>
      <c r="F194" s="264"/>
      <c r="G194" s="264"/>
      <c r="H194" s="264"/>
      <c r="I194" s="290"/>
      <c r="J194" s="290"/>
      <c r="K194" s="290"/>
      <c r="L194" s="290"/>
      <c r="M194" s="290"/>
      <c r="N194" s="262"/>
      <c r="O194" s="348"/>
      <c r="P194" s="244"/>
      <c r="Q194" s="244"/>
      <c r="R194" s="244"/>
      <c r="S194" s="244"/>
      <c r="T194" s="244"/>
      <c r="U194" s="244"/>
      <c r="V194" s="244"/>
      <c r="W194" s="244"/>
      <c r="X194" s="244"/>
      <c r="Y194" s="244"/>
      <c r="Z194" s="244"/>
      <c r="AA194" s="244"/>
      <c r="AB194" s="244"/>
      <c r="AC194" s="244"/>
      <c r="AD194" s="244"/>
      <c r="AE194" s="244"/>
      <c r="AF194" s="244"/>
      <c r="AG194" s="244"/>
      <c r="AH194" s="244"/>
      <c r="AI194" s="244"/>
      <c r="AJ194" s="244"/>
      <c r="AK194" s="244"/>
      <c r="AL194" s="244"/>
      <c r="AM194" s="244"/>
      <c r="AN194" s="244"/>
      <c r="AO194" s="244"/>
      <c r="AP194" s="244"/>
      <c r="AQ194" s="244"/>
      <c r="AR194" s="244"/>
      <c r="AS194" s="244"/>
      <c r="AT194" s="244"/>
      <c r="AU194" s="244"/>
      <c r="AV194" s="244"/>
      <c r="AW194" s="244"/>
      <c r="AX194" s="244"/>
      <c r="AY194" s="244"/>
      <c r="AZ194" s="244"/>
      <c r="BA194" s="244"/>
      <c r="BB194" s="244"/>
      <c r="BC194" s="244"/>
      <c r="BD194" s="244"/>
      <c r="BE194" s="244"/>
      <c r="BF194" s="244"/>
      <c r="BG194" s="244"/>
      <c r="BH194" s="244"/>
      <c r="BI194" s="244"/>
      <c r="BJ194" s="244"/>
      <c r="BK194" s="244"/>
      <c r="BL194" s="244"/>
      <c r="BM194" s="244"/>
      <c r="BN194" s="244"/>
      <c r="BO194" s="244"/>
      <c r="BP194" s="244"/>
      <c r="BQ194" s="244"/>
      <c r="BR194" s="244"/>
      <c r="BS194" s="244"/>
      <c r="BT194" s="244"/>
      <c r="BU194" s="244"/>
      <c r="BV194" s="244"/>
      <c r="BW194" s="244"/>
      <c r="BX194" s="244"/>
      <c r="BY194" s="244"/>
      <c r="BZ194" s="244"/>
      <c r="CA194" s="244"/>
      <c r="CB194" s="244"/>
      <c r="CC194" s="244"/>
      <c r="CD194" s="244"/>
      <c r="CE194" s="244"/>
      <c r="CF194" s="244"/>
      <c r="CG194" s="244"/>
      <c r="CH194" s="244"/>
      <c r="CI194" s="244"/>
      <c r="CJ194" s="244"/>
      <c r="CK194" s="244"/>
      <c r="CL194" s="244"/>
      <c r="CM194" s="244"/>
      <c r="CN194" s="244"/>
      <c r="CO194" s="244"/>
      <c r="CP194" s="244"/>
      <c r="CQ194" s="244"/>
      <c r="CR194" s="244"/>
      <c r="CS194" s="244"/>
      <c r="CT194" s="244"/>
      <c r="CU194" s="244"/>
      <c r="CV194" s="244"/>
      <c r="CW194" s="244"/>
    </row>
    <row r="195" spans="1:101" x14ac:dyDescent="0.3">
      <c r="A195" s="264"/>
      <c r="B195" s="262"/>
      <c r="C195" s="262"/>
      <c r="D195" s="264"/>
      <c r="E195" s="264"/>
      <c r="F195" s="264"/>
      <c r="G195" s="264"/>
      <c r="H195" s="264"/>
      <c r="I195" s="290"/>
      <c r="J195" s="290"/>
      <c r="K195" s="290"/>
      <c r="L195" s="290"/>
      <c r="M195" s="290"/>
      <c r="N195" s="262"/>
      <c r="O195" s="348"/>
      <c r="P195" s="244"/>
      <c r="Q195" s="244"/>
      <c r="R195" s="244"/>
      <c r="S195" s="244"/>
      <c r="T195" s="244"/>
      <c r="U195" s="244"/>
      <c r="V195" s="244"/>
      <c r="W195" s="244"/>
      <c r="X195" s="244"/>
      <c r="Y195" s="244"/>
      <c r="Z195" s="244"/>
      <c r="AA195" s="244"/>
      <c r="AB195" s="244"/>
      <c r="AC195" s="244"/>
      <c r="AD195" s="244"/>
      <c r="AE195" s="244"/>
      <c r="AF195" s="244"/>
      <c r="AG195" s="244"/>
      <c r="AH195" s="244"/>
      <c r="AI195" s="244"/>
      <c r="AJ195" s="244"/>
      <c r="AK195" s="244"/>
      <c r="AL195" s="244"/>
      <c r="AM195" s="244"/>
      <c r="AN195" s="244"/>
      <c r="AO195" s="244"/>
      <c r="AP195" s="244"/>
      <c r="AQ195" s="244"/>
      <c r="AR195" s="244"/>
      <c r="AS195" s="244"/>
      <c r="AT195" s="244"/>
      <c r="AU195" s="244"/>
      <c r="AV195" s="244"/>
      <c r="AW195" s="244"/>
      <c r="AX195" s="244"/>
      <c r="AY195" s="244"/>
      <c r="AZ195" s="244"/>
      <c r="BA195" s="244"/>
      <c r="BB195" s="244"/>
      <c r="BC195" s="244"/>
      <c r="BD195" s="244"/>
      <c r="BE195" s="244"/>
      <c r="BF195" s="244"/>
      <c r="BG195" s="244"/>
      <c r="BH195" s="244"/>
      <c r="BI195" s="244"/>
      <c r="BJ195" s="244"/>
      <c r="BK195" s="244"/>
      <c r="BL195" s="244"/>
      <c r="BM195" s="244"/>
      <c r="BN195" s="244"/>
      <c r="BO195" s="244"/>
      <c r="BP195" s="244"/>
      <c r="BQ195" s="244"/>
      <c r="BR195" s="244"/>
      <c r="BS195" s="244"/>
      <c r="BT195" s="244"/>
      <c r="BU195" s="244"/>
      <c r="BV195" s="244"/>
      <c r="BW195" s="244"/>
      <c r="BX195" s="244"/>
      <c r="BY195" s="244"/>
      <c r="BZ195" s="244"/>
      <c r="CA195" s="244"/>
      <c r="CB195" s="244"/>
      <c r="CC195" s="244"/>
      <c r="CD195" s="244"/>
      <c r="CE195" s="244"/>
      <c r="CF195" s="244"/>
      <c r="CG195" s="244"/>
      <c r="CH195" s="244"/>
      <c r="CI195" s="244"/>
      <c r="CJ195" s="244"/>
      <c r="CK195" s="244"/>
      <c r="CL195" s="244"/>
      <c r="CM195" s="244"/>
      <c r="CN195" s="244"/>
      <c r="CO195" s="244"/>
      <c r="CP195" s="244"/>
      <c r="CQ195" s="244"/>
      <c r="CR195" s="244"/>
      <c r="CS195" s="244"/>
      <c r="CT195" s="244"/>
      <c r="CU195" s="244"/>
      <c r="CV195" s="244"/>
      <c r="CW195" s="244"/>
    </row>
    <row r="196" spans="1:101" x14ac:dyDescent="0.3">
      <c r="A196" s="264"/>
      <c r="B196" s="262"/>
      <c r="C196" s="262"/>
      <c r="D196" s="264"/>
      <c r="E196" s="264"/>
      <c r="F196" s="264"/>
      <c r="G196" s="264"/>
      <c r="H196" s="264"/>
      <c r="I196" s="290"/>
      <c r="J196" s="290"/>
      <c r="K196" s="290"/>
      <c r="L196" s="290"/>
      <c r="M196" s="290"/>
      <c r="N196" s="262"/>
      <c r="O196" s="348"/>
      <c r="P196" s="244"/>
      <c r="Q196" s="244"/>
      <c r="R196" s="244"/>
      <c r="S196" s="244"/>
      <c r="T196" s="244"/>
      <c r="U196" s="244"/>
      <c r="V196" s="244"/>
      <c r="W196" s="244"/>
      <c r="X196" s="244"/>
      <c r="Y196" s="244"/>
      <c r="Z196" s="244"/>
      <c r="AA196" s="244"/>
      <c r="AB196" s="244"/>
      <c r="AC196" s="244"/>
      <c r="AD196" s="244"/>
      <c r="AE196" s="244"/>
      <c r="AF196" s="244"/>
      <c r="AG196" s="244"/>
      <c r="AH196" s="244"/>
      <c r="AI196" s="244"/>
      <c r="AJ196" s="244"/>
      <c r="AK196" s="244"/>
      <c r="AL196" s="244"/>
      <c r="AM196" s="244"/>
      <c r="AN196" s="244"/>
      <c r="AO196" s="244"/>
      <c r="AP196" s="244"/>
      <c r="AQ196" s="244"/>
      <c r="AR196" s="244"/>
      <c r="AS196" s="244"/>
      <c r="AT196" s="244"/>
      <c r="AU196" s="244"/>
      <c r="AV196" s="244"/>
      <c r="AW196" s="244"/>
      <c r="AX196" s="244"/>
      <c r="AY196" s="244"/>
      <c r="AZ196" s="244"/>
      <c r="BA196" s="244"/>
      <c r="BB196" s="244"/>
      <c r="BC196" s="244"/>
      <c r="BD196" s="244"/>
      <c r="BE196" s="244"/>
      <c r="BF196" s="244"/>
      <c r="BG196" s="244"/>
      <c r="BH196" s="244"/>
      <c r="BI196" s="244"/>
      <c r="BJ196" s="244"/>
      <c r="BK196" s="244"/>
      <c r="BL196" s="244"/>
      <c r="BM196" s="244"/>
      <c r="BN196" s="244"/>
      <c r="BO196" s="244"/>
      <c r="BP196" s="244"/>
      <c r="BQ196" s="244"/>
      <c r="BR196" s="244"/>
      <c r="BS196" s="244"/>
      <c r="BT196" s="244"/>
      <c r="BU196" s="244"/>
      <c r="BV196" s="244"/>
      <c r="BW196" s="244"/>
      <c r="BX196" s="244"/>
      <c r="BY196" s="244"/>
      <c r="BZ196" s="244"/>
      <c r="CA196" s="244"/>
      <c r="CB196" s="244"/>
      <c r="CC196" s="244"/>
      <c r="CD196" s="244"/>
      <c r="CE196" s="244"/>
      <c r="CF196" s="244"/>
      <c r="CG196" s="244"/>
      <c r="CH196" s="244"/>
      <c r="CI196" s="244"/>
      <c r="CJ196" s="244"/>
      <c r="CK196" s="244"/>
      <c r="CL196" s="244"/>
      <c r="CM196" s="244"/>
      <c r="CN196" s="244"/>
      <c r="CO196" s="244"/>
      <c r="CP196" s="244"/>
      <c r="CQ196" s="244"/>
      <c r="CR196" s="244"/>
      <c r="CS196" s="244"/>
      <c r="CT196" s="244"/>
      <c r="CU196" s="244"/>
      <c r="CV196" s="244"/>
      <c r="CW196" s="244"/>
    </row>
    <row r="197" spans="1:101" x14ac:dyDescent="0.3">
      <c r="A197" s="264"/>
      <c r="B197" s="262"/>
      <c r="C197" s="262"/>
      <c r="D197" s="264"/>
      <c r="E197" s="264"/>
      <c r="F197" s="264"/>
      <c r="G197" s="264"/>
      <c r="H197" s="264"/>
      <c r="I197" s="290"/>
      <c r="J197" s="290"/>
      <c r="K197" s="290"/>
      <c r="L197" s="290"/>
      <c r="M197" s="290"/>
      <c r="N197" s="262"/>
      <c r="O197" s="348"/>
      <c r="P197" s="244"/>
      <c r="Q197" s="244"/>
      <c r="R197" s="244"/>
      <c r="S197" s="244"/>
      <c r="T197" s="244"/>
      <c r="U197" s="244"/>
      <c r="V197" s="244"/>
      <c r="W197" s="244"/>
      <c r="X197" s="244"/>
      <c r="Y197" s="244"/>
      <c r="Z197" s="244"/>
      <c r="AA197" s="244"/>
      <c r="AB197" s="244"/>
      <c r="AC197" s="244"/>
      <c r="AD197" s="244"/>
      <c r="AE197" s="244"/>
      <c r="AF197" s="244"/>
      <c r="AG197" s="244"/>
      <c r="AH197" s="244"/>
      <c r="AI197" s="244"/>
      <c r="AJ197" s="244"/>
      <c r="AK197" s="244"/>
      <c r="AL197" s="244"/>
      <c r="AM197" s="244"/>
      <c r="AN197" s="244"/>
      <c r="AO197" s="244"/>
      <c r="AP197" s="244"/>
      <c r="AQ197" s="244"/>
      <c r="AR197" s="244"/>
      <c r="AS197" s="244"/>
      <c r="AT197" s="244"/>
      <c r="AU197" s="244"/>
      <c r="AV197" s="244"/>
      <c r="AW197" s="244"/>
      <c r="AX197" s="244"/>
      <c r="AY197" s="244"/>
      <c r="AZ197" s="244"/>
      <c r="BA197" s="244"/>
      <c r="BB197" s="244"/>
      <c r="BC197" s="244"/>
      <c r="BD197" s="244"/>
      <c r="BE197" s="244"/>
      <c r="BF197" s="244"/>
      <c r="BG197" s="244"/>
      <c r="BH197" s="244"/>
      <c r="BI197" s="244"/>
      <c r="BJ197" s="244"/>
      <c r="BK197" s="244"/>
      <c r="BL197" s="244"/>
      <c r="BM197" s="244"/>
      <c r="BN197" s="244"/>
      <c r="BO197" s="244"/>
      <c r="BP197" s="244"/>
      <c r="BQ197" s="244"/>
      <c r="BR197" s="244"/>
      <c r="BS197" s="244"/>
      <c r="BT197" s="244"/>
      <c r="BU197" s="244"/>
      <c r="BV197" s="244"/>
      <c r="BW197" s="244"/>
      <c r="BX197" s="244"/>
      <c r="BY197" s="244"/>
      <c r="BZ197" s="244"/>
      <c r="CA197" s="244"/>
      <c r="CB197" s="244"/>
      <c r="CC197" s="244"/>
      <c r="CD197" s="244"/>
      <c r="CE197" s="244"/>
      <c r="CF197" s="244"/>
      <c r="CG197" s="244"/>
      <c r="CH197" s="244"/>
      <c r="CI197" s="244"/>
      <c r="CJ197" s="244"/>
      <c r="CK197" s="244"/>
      <c r="CL197" s="244"/>
      <c r="CM197" s="244"/>
      <c r="CN197" s="244"/>
      <c r="CO197" s="244"/>
      <c r="CP197" s="244"/>
      <c r="CQ197" s="244"/>
      <c r="CR197" s="244"/>
      <c r="CS197" s="244"/>
      <c r="CT197" s="244"/>
      <c r="CU197" s="244"/>
      <c r="CV197" s="244"/>
      <c r="CW197" s="244"/>
    </row>
    <row r="198" spans="1:101" x14ac:dyDescent="0.3">
      <c r="A198" s="264"/>
      <c r="B198" s="262"/>
      <c r="C198" s="262"/>
      <c r="D198" s="264"/>
      <c r="E198" s="264"/>
      <c r="F198" s="264"/>
      <c r="G198" s="264"/>
      <c r="H198" s="264"/>
      <c r="I198" s="290"/>
      <c r="J198" s="290"/>
      <c r="K198" s="290"/>
      <c r="L198" s="290"/>
      <c r="M198" s="290"/>
      <c r="N198" s="262"/>
      <c r="O198" s="348"/>
      <c r="P198" s="244"/>
      <c r="Q198" s="244"/>
      <c r="R198" s="244"/>
      <c r="S198" s="244"/>
      <c r="T198" s="244"/>
      <c r="U198" s="244"/>
      <c r="V198" s="244"/>
      <c r="W198" s="244"/>
      <c r="X198" s="244"/>
      <c r="Y198" s="244"/>
      <c r="Z198" s="244"/>
      <c r="AA198" s="244"/>
      <c r="AB198" s="244"/>
      <c r="AC198" s="244"/>
      <c r="AD198" s="244"/>
      <c r="AE198" s="244"/>
      <c r="AF198" s="244"/>
      <c r="AG198" s="244"/>
      <c r="AH198" s="244"/>
      <c r="AI198" s="244"/>
      <c r="AJ198" s="244"/>
      <c r="AK198" s="244"/>
      <c r="AL198" s="244"/>
      <c r="AM198" s="244"/>
      <c r="AN198" s="244"/>
      <c r="AO198" s="244"/>
      <c r="AP198" s="244"/>
      <c r="AQ198" s="244"/>
      <c r="AR198" s="244"/>
      <c r="AS198" s="244"/>
      <c r="AT198" s="244"/>
      <c r="AU198" s="244"/>
      <c r="AV198" s="244"/>
      <c r="AW198" s="244"/>
      <c r="AX198" s="244"/>
      <c r="AY198" s="244"/>
      <c r="AZ198" s="244"/>
      <c r="BA198" s="244"/>
      <c r="BB198" s="244"/>
      <c r="BC198" s="244"/>
      <c r="BD198" s="244"/>
      <c r="BE198" s="244"/>
      <c r="BF198" s="244"/>
      <c r="BG198" s="244"/>
      <c r="BH198" s="244"/>
      <c r="BI198" s="244"/>
      <c r="BJ198" s="244"/>
      <c r="BK198" s="244"/>
      <c r="BL198" s="244"/>
      <c r="BM198" s="244"/>
      <c r="BN198" s="244"/>
      <c r="BO198" s="244"/>
      <c r="BP198" s="244"/>
      <c r="BQ198" s="244"/>
      <c r="BR198" s="244"/>
      <c r="BS198" s="244"/>
      <c r="BT198" s="244"/>
      <c r="BU198" s="244"/>
      <c r="BV198" s="244"/>
      <c r="BW198" s="244"/>
      <c r="BX198" s="244"/>
      <c r="BY198" s="244"/>
      <c r="BZ198" s="244"/>
      <c r="CA198" s="244"/>
      <c r="CB198" s="244"/>
      <c r="CC198" s="244"/>
      <c r="CD198" s="244"/>
      <c r="CE198" s="244"/>
      <c r="CF198" s="244"/>
      <c r="CG198" s="244"/>
      <c r="CH198" s="244"/>
      <c r="CI198" s="244"/>
      <c r="CJ198" s="244"/>
      <c r="CK198" s="244"/>
      <c r="CL198" s="244"/>
      <c r="CM198" s="244"/>
      <c r="CN198" s="244"/>
      <c r="CO198" s="244"/>
      <c r="CP198" s="244"/>
      <c r="CQ198" s="244"/>
      <c r="CR198" s="244"/>
      <c r="CS198" s="244"/>
      <c r="CT198" s="244"/>
      <c r="CU198" s="244"/>
      <c r="CV198" s="244"/>
      <c r="CW198" s="244"/>
    </row>
    <row r="199" spans="1:101" x14ac:dyDescent="0.3">
      <c r="A199" s="264"/>
      <c r="B199" s="262"/>
      <c r="C199" s="262"/>
      <c r="D199" s="264"/>
      <c r="E199" s="264"/>
      <c r="F199" s="264"/>
      <c r="G199" s="264"/>
      <c r="H199" s="264"/>
      <c r="I199" s="290"/>
      <c r="J199" s="290"/>
      <c r="K199" s="290"/>
      <c r="L199" s="290"/>
      <c r="M199" s="290"/>
      <c r="N199" s="262"/>
      <c r="O199" s="348"/>
      <c r="P199" s="244"/>
      <c r="Q199" s="244"/>
      <c r="R199" s="244"/>
      <c r="S199" s="244"/>
      <c r="T199" s="244"/>
      <c r="U199" s="244"/>
      <c r="V199" s="244"/>
      <c r="W199" s="244"/>
      <c r="X199" s="244"/>
      <c r="Y199" s="244"/>
      <c r="Z199" s="244"/>
      <c r="AA199" s="244"/>
      <c r="AB199" s="244"/>
      <c r="AC199" s="244"/>
      <c r="AD199" s="244"/>
      <c r="AE199" s="244"/>
      <c r="AF199" s="244"/>
      <c r="AG199" s="244"/>
      <c r="AH199" s="244"/>
      <c r="AI199" s="244"/>
      <c r="AJ199" s="244"/>
      <c r="AK199" s="244"/>
      <c r="AL199" s="244"/>
      <c r="AM199" s="244"/>
      <c r="AN199" s="244"/>
      <c r="AO199" s="244"/>
      <c r="AP199" s="244"/>
      <c r="AQ199" s="244"/>
      <c r="AR199" s="244"/>
      <c r="AS199" s="244"/>
      <c r="AT199" s="244"/>
      <c r="AU199" s="244"/>
      <c r="AV199" s="244"/>
      <c r="AW199" s="244"/>
      <c r="AX199" s="244"/>
      <c r="AY199" s="244"/>
      <c r="AZ199" s="244"/>
      <c r="BA199" s="244"/>
      <c r="BB199" s="244"/>
      <c r="BC199" s="244"/>
      <c r="BD199" s="244"/>
      <c r="BE199" s="244"/>
      <c r="BF199" s="244"/>
      <c r="BG199" s="244"/>
      <c r="BH199" s="244"/>
      <c r="BI199" s="244"/>
      <c r="BJ199" s="244"/>
      <c r="BK199" s="244"/>
      <c r="BL199" s="244"/>
      <c r="BM199" s="244"/>
      <c r="BN199" s="244"/>
      <c r="BO199" s="244"/>
      <c r="BP199" s="244"/>
      <c r="BQ199" s="244"/>
      <c r="BR199" s="244"/>
      <c r="BS199" s="244"/>
      <c r="BT199" s="244"/>
      <c r="BU199" s="244"/>
      <c r="BV199" s="244"/>
      <c r="BW199" s="244"/>
      <c r="BX199" s="244"/>
      <c r="BY199" s="244"/>
      <c r="BZ199" s="244"/>
      <c r="CA199" s="244"/>
      <c r="CB199" s="244"/>
      <c r="CC199" s="244"/>
      <c r="CD199" s="244"/>
      <c r="CE199" s="244"/>
      <c r="CF199" s="244"/>
      <c r="CG199" s="244"/>
      <c r="CH199" s="244"/>
      <c r="CI199" s="244"/>
      <c r="CJ199" s="244"/>
      <c r="CK199" s="244"/>
      <c r="CL199" s="244"/>
      <c r="CM199" s="244"/>
      <c r="CN199" s="244"/>
      <c r="CO199" s="244"/>
      <c r="CP199" s="244"/>
      <c r="CQ199" s="244"/>
      <c r="CR199" s="244"/>
      <c r="CS199" s="244"/>
      <c r="CT199" s="244"/>
      <c r="CU199" s="244"/>
      <c r="CV199" s="244"/>
      <c r="CW199" s="244"/>
    </row>
    <row r="200" spans="1:101" x14ac:dyDescent="0.3">
      <c r="A200" s="264"/>
      <c r="B200" s="262"/>
      <c r="C200" s="262"/>
      <c r="D200" s="264"/>
      <c r="E200" s="264"/>
      <c r="F200" s="264"/>
      <c r="G200" s="264"/>
      <c r="H200" s="264"/>
      <c r="I200" s="290"/>
      <c r="J200" s="290"/>
      <c r="K200" s="290"/>
      <c r="L200" s="290"/>
      <c r="M200" s="290"/>
      <c r="N200" s="262"/>
      <c r="O200" s="348"/>
      <c r="P200" s="244"/>
      <c r="Q200" s="244"/>
      <c r="R200" s="244"/>
      <c r="S200" s="244"/>
      <c r="T200" s="244"/>
      <c r="U200" s="244"/>
      <c r="V200" s="244"/>
      <c r="W200" s="244"/>
      <c r="X200" s="244"/>
      <c r="Y200" s="244"/>
      <c r="Z200" s="244"/>
      <c r="AA200" s="244"/>
      <c r="AB200" s="244"/>
      <c r="AC200" s="244"/>
      <c r="AD200" s="244"/>
      <c r="AE200" s="244"/>
      <c r="AF200" s="244"/>
      <c r="AG200" s="244"/>
      <c r="AH200" s="244"/>
      <c r="AI200" s="244"/>
      <c r="AJ200" s="244"/>
      <c r="AK200" s="244"/>
      <c r="AL200" s="244"/>
      <c r="AM200" s="244"/>
      <c r="AN200" s="244"/>
      <c r="AO200" s="244"/>
      <c r="AP200" s="244"/>
      <c r="AQ200" s="244"/>
      <c r="AR200" s="244"/>
      <c r="AS200" s="244"/>
      <c r="AT200" s="244"/>
      <c r="AU200" s="244"/>
      <c r="AV200" s="244"/>
      <c r="AW200" s="244"/>
      <c r="AX200" s="244"/>
      <c r="AY200" s="244"/>
      <c r="AZ200" s="244"/>
      <c r="BA200" s="244"/>
      <c r="BB200" s="244"/>
      <c r="BC200" s="244"/>
      <c r="BD200" s="244"/>
      <c r="BE200" s="244"/>
      <c r="BF200" s="244"/>
      <c r="BG200" s="244"/>
      <c r="BH200" s="244"/>
      <c r="BI200" s="244"/>
      <c r="BJ200" s="244"/>
      <c r="BK200" s="244"/>
      <c r="BL200" s="244"/>
      <c r="BM200" s="244"/>
      <c r="BN200" s="244"/>
      <c r="BO200" s="244"/>
      <c r="BP200" s="244"/>
      <c r="BQ200" s="244"/>
      <c r="BR200" s="244"/>
      <c r="BS200" s="244"/>
      <c r="BT200" s="244"/>
      <c r="BU200" s="244"/>
      <c r="BV200" s="244"/>
      <c r="BW200" s="244"/>
      <c r="BX200" s="244"/>
      <c r="BY200" s="244"/>
      <c r="BZ200" s="244"/>
      <c r="CA200" s="244"/>
      <c r="CB200" s="244"/>
      <c r="CC200" s="244"/>
      <c r="CD200" s="244"/>
      <c r="CE200" s="244"/>
      <c r="CF200" s="244"/>
      <c r="CG200" s="244"/>
      <c r="CH200" s="244"/>
      <c r="CI200" s="244"/>
      <c r="CJ200" s="244"/>
      <c r="CK200" s="244"/>
      <c r="CL200" s="244"/>
      <c r="CM200" s="244"/>
      <c r="CN200" s="244"/>
      <c r="CO200" s="244"/>
      <c r="CP200" s="244"/>
      <c r="CQ200" s="244"/>
      <c r="CR200" s="244"/>
      <c r="CS200" s="244"/>
      <c r="CT200" s="244"/>
      <c r="CU200" s="244"/>
      <c r="CV200" s="244"/>
      <c r="CW200" s="244"/>
    </row>
    <row r="201" spans="1:101" x14ac:dyDescent="0.3">
      <c r="A201" s="264"/>
      <c r="B201" s="262"/>
      <c r="C201" s="262"/>
      <c r="D201" s="264"/>
      <c r="E201" s="264"/>
      <c r="F201" s="264"/>
      <c r="G201" s="264"/>
      <c r="H201" s="264"/>
      <c r="I201" s="290"/>
      <c r="J201" s="290"/>
      <c r="K201" s="290"/>
      <c r="L201" s="290"/>
      <c r="M201" s="290"/>
      <c r="N201" s="262"/>
      <c r="O201" s="348"/>
      <c r="P201" s="244"/>
      <c r="Q201" s="244"/>
      <c r="R201" s="244"/>
      <c r="S201" s="244"/>
      <c r="T201" s="244"/>
      <c r="U201" s="244"/>
      <c r="V201" s="244"/>
      <c r="W201" s="244"/>
      <c r="X201" s="244"/>
      <c r="Y201" s="244"/>
      <c r="Z201" s="244"/>
      <c r="AA201" s="244"/>
      <c r="AB201" s="244"/>
      <c r="AC201" s="244"/>
      <c r="AD201" s="244"/>
      <c r="AE201" s="244"/>
      <c r="AF201" s="244"/>
      <c r="AG201" s="244"/>
      <c r="AH201" s="244"/>
      <c r="AI201" s="244"/>
      <c r="AJ201" s="244"/>
      <c r="AK201" s="244"/>
      <c r="AL201" s="244"/>
      <c r="AM201" s="244"/>
      <c r="AN201" s="244"/>
      <c r="AO201" s="244"/>
      <c r="AP201" s="244"/>
      <c r="AQ201" s="244"/>
      <c r="AR201" s="244"/>
      <c r="AS201" s="244"/>
      <c r="AT201" s="244"/>
      <c r="AU201" s="244"/>
      <c r="AV201" s="244"/>
      <c r="AW201" s="244"/>
      <c r="AX201" s="244"/>
      <c r="AY201" s="244"/>
      <c r="AZ201" s="244"/>
      <c r="BA201" s="244"/>
      <c r="BB201" s="244"/>
      <c r="BC201" s="244"/>
      <c r="BD201" s="244"/>
      <c r="BE201" s="244"/>
      <c r="BF201" s="244"/>
      <c r="BG201" s="244"/>
      <c r="BH201" s="244"/>
      <c r="BI201" s="244"/>
      <c r="BJ201" s="244"/>
      <c r="BK201" s="244"/>
      <c r="BL201" s="244"/>
      <c r="BM201" s="244"/>
      <c r="BN201" s="244"/>
      <c r="BO201" s="244"/>
      <c r="BP201" s="244"/>
      <c r="BQ201" s="244"/>
      <c r="BR201" s="244"/>
      <c r="BS201" s="244"/>
      <c r="BT201" s="244"/>
      <c r="BU201" s="244"/>
      <c r="BV201" s="244"/>
      <c r="BW201" s="244"/>
      <c r="BX201" s="244"/>
      <c r="BY201" s="244"/>
      <c r="BZ201" s="244"/>
      <c r="CA201" s="244"/>
      <c r="CB201" s="244"/>
      <c r="CC201" s="244"/>
      <c r="CD201" s="244"/>
      <c r="CE201" s="244"/>
      <c r="CF201" s="244"/>
      <c r="CG201" s="244"/>
      <c r="CH201" s="244"/>
      <c r="CI201" s="244"/>
      <c r="CJ201" s="244"/>
      <c r="CK201" s="244"/>
      <c r="CL201" s="244"/>
      <c r="CM201" s="244"/>
      <c r="CN201" s="244"/>
      <c r="CO201" s="244"/>
      <c r="CP201" s="244"/>
      <c r="CQ201" s="244"/>
      <c r="CR201" s="244"/>
      <c r="CS201" s="244"/>
      <c r="CT201" s="244"/>
      <c r="CU201" s="244"/>
      <c r="CV201" s="244"/>
      <c r="CW201" s="244"/>
    </row>
    <row r="202" spans="1:101" x14ac:dyDescent="0.3">
      <c r="A202" s="264"/>
      <c r="B202" s="262"/>
      <c r="C202" s="262"/>
      <c r="D202" s="264"/>
      <c r="E202" s="264"/>
      <c r="F202" s="264"/>
      <c r="G202" s="264"/>
      <c r="H202" s="264"/>
      <c r="I202" s="290"/>
      <c r="J202" s="290"/>
      <c r="K202" s="290"/>
      <c r="L202" s="290"/>
      <c r="M202" s="290"/>
      <c r="N202" s="262"/>
      <c r="O202" s="348"/>
      <c r="P202" s="244"/>
      <c r="Q202" s="244"/>
      <c r="R202" s="244"/>
      <c r="S202" s="244"/>
      <c r="T202" s="244"/>
      <c r="U202" s="244"/>
      <c r="V202" s="244"/>
      <c r="W202" s="244"/>
      <c r="X202" s="244"/>
      <c r="Y202" s="244"/>
      <c r="Z202" s="244"/>
      <c r="AA202" s="244"/>
      <c r="AB202" s="244"/>
      <c r="AC202" s="244"/>
      <c r="AD202" s="244"/>
      <c r="AE202" s="244"/>
      <c r="AF202" s="244"/>
      <c r="AG202" s="244"/>
      <c r="AH202" s="244"/>
      <c r="AI202" s="244"/>
      <c r="AJ202" s="244"/>
      <c r="AK202" s="244"/>
      <c r="AL202" s="244"/>
      <c r="AM202" s="244"/>
      <c r="AN202" s="244"/>
      <c r="AO202" s="244"/>
      <c r="AP202" s="244"/>
      <c r="AQ202" s="244"/>
      <c r="AR202" s="244"/>
      <c r="AS202" s="244"/>
      <c r="AT202" s="244"/>
      <c r="AU202" s="244"/>
      <c r="AV202" s="244"/>
      <c r="AW202" s="244"/>
      <c r="AX202" s="244"/>
      <c r="AY202" s="244"/>
      <c r="AZ202" s="244"/>
      <c r="BA202" s="244"/>
      <c r="BB202" s="244"/>
      <c r="BC202" s="244"/>
      <c r="BD202" s="244"/>
      <c r="BE202" s="244"/>
      <c r="BF202" s="244"/>
      <c r="BG202" s="244"/>
      <c r="BH202" s="244"/>
      <c r="BI202" s="244"/>
      <c r="BJ202" s="244"/>
      <c r="BK202" s="244"/>
      <c r="BL202" s="244"/>
      <c r="BM202" s="244"/>
      <c r="BN202" s="244"/>
      <c r="BO202" s="244"/>
      <c r="BP202" s="244"/>
      <c r="BQ202" s="244"/>
      <c r="BR202" s="244"/>
      <c r="BS202" s="244"/>
      <c r="BT202" s="244"/>
      <c r="BU202" s="244"/>
      <c r="BV202" s="244"/>
      <c r="BW202" s="244"/>
      <c r="BX202" s="244"/>
      <c r="BY202" s="244"/>
      <c r="BZ202" s="244"/>
      <c r="CA202" s="244"/>
      <c r="CB202" s="244"/>
      <c r="CC202" s="244"/>
      <c r="CD202" s="244"/>
      <c r="CE202" s="244"/>
      <c r="CF202" s="244"/>
      <c r="CG202" s="244"/>
      <c r="CH202" s="244"/>
      <c r="CI202" s="244"/>
      <c r="CJ202" s="244"/>
      <c r="CK202" s="244"/>
      <c r="CL202" s="244"/>
      <c r="CM202" s="244"/>
      <c r="CN202" s="244"/>
      <c r="CO202" s="244"/>
      <c r="CP202" s="244"/>
      <c r="CQ202" s="244"/>
      <c r="CR202" s="244"/>
      <c r="CS202" s="244"/>
      <c r="CT202" s="244"/>
      <c r="CU202" s="244"/>
      <c r="CV202" s="244"/>
      <c r="CW202" s="244"/>
    </row>
    <row r="203" spans="1:101" x14ac:dyDescent="0.3">
      <c r="A203" s="264"/>
      <c r="B203" s="262"/>
      <c r="C203" s="262"/>
      <c r="D203" s="264"/>
      <c r="E203" s="264"/>
      <c r="F203" s="264"/>
      <c r="G203" s="264"/>
      <c r="H203" s="264"/>
      <c r="I203" s="290"/>
      <c r="J203" s="290"/>
      <c r="K203" s="290"/>
      <c r="L203" s="290"/>
      <c r="M203" s="290"/>
      <c r="N203" s="262"/>
      <c r="O203" s="348"/>
      <c r="P203" s="244"/>
      <c r="Q203" s="244"/>
      <c r="R203" s="244"/>
      <c r="S203" s="244"/>
      <c r="T203" s="244"/>
      <c r="U203" s="244"/>
      <c r="V203" s="244"/>
      <c r="W203" s="244"/>
      <c r="X203" s="244"/>
      <c r="Y203" s="244"/>
      <c r="Z203" s="244"/>
      <c r="AA203" s="244"/>
      <c r="AB203" s="244"/>
      <c r="AC203" s="244"/>
      <c r="AD203" s="244"/>
      <c r="AE203" s="244"/>
      <c r="AF203" s="244"/>
      <c r="AG203" s="244"/>
      <c r="AH203" s="244"/>
      <c r="AI203" s="244"/>
      <c r="AJ203" s="244"/>
      <c r="AK203" s="244"/>
      <c r="AL203" s="244"/>
      <c r="AM203" s="244"/>
      <c r="AN203" s="244"/>
      <c r="AO203" s="244"/>
      <c r="AP203" s="244"/>
      <c r="AQ203" s="244"/>
      <c r="AR203" s="244"/>
      <c r="AS203" s="244"/>
      <c r="AT203" s="244"/>
      <c r="AU203" s="244"/>
      <c r="AV203" s="244"/>
      <c r="AW203" s="244"/>
      <c r="AX203" s="244"/>
      <c r="AY203" s="244"/>
      <c r="AZ203" s="244"/>
      <c r="BA203" s="244"/>
      <c r="BB203" s="244"/>
      <c r="BC203" s="244"/>
      <c r="BD203" s="244"/>
      <c r="BE203" s="244"/>
      <c r="BF203" s="244"/>
      <c r="BG203" s="244"/>
      <c r="BH203" s="244"/>
      <c r="BI203" s="244"/>
      <c r="BJ203" s="244"/>
      <c r="BK203" s="244"/>
      <c r="BL203" s="244"/>
      <c r="BM203" s="244"/>
      <c r="BN203" s="244"/>
      <c r="BO203" s="244"/>
      <c r="BP203" s="244"/>
      <c r="BQ203" s="244"/>
      <c r="BR203" s="244"/>
      <c r="BS203" s="244"/>
      <c r="BT203" s="244"/>
      <c r="BU203" s="244"/>
      <c r="BV203" s="244"/>
      <c r="BW203" s="244"/>
      <c r="BX203" s="244"/>
      <c r="BY203" s="244"/>
      <c r="BZ203" s="244"/>
      <c r="CA203" s="244"/>
      <c r="CB203" s="244"/>
      <c r="CC203" s="244"/>
      <c r="CD203" s="244"/>
      <c r="CE203" s="244"/>
      <c r="CF203" s="244"/>
      <c r="CG203" s="244"/>
      <c r="CH203" s="244"/>
      <c r="CI203" s="244"/>
      <c r="CJ203" s="244"/>
      <c r="CK203" s="244"/>
      <c r="CL203" s="244"/>
      <c r="CM203" s="244"/>
      <c r="CN203" s="244"/>
      <c r="CO203" s="244"/>
      <c r="CP203" s="244"/>
      <c r="CQ203" s="244"/>
      <c r="CR203" s="244"/>
      <c r="CS203" s="244"/>
      <c r="CT203" s="244"/>
      <c r="CU203" s="244"/>
      <c r="CV203" s="244"/>
      <c r="CW203" s="244"/>
    </row>
    <row r="204" spans="1:101" x14ac:dyDescent="0.3">
      <c r="A204" s="264"/>
      <c r="B204" s="262"/>
      <c r="C204" s="262"/>
      <c r="D204" s="264"/>
      <c r="E204" s="264"/>
      <c r="F204" s="264"/>
      <c r="G204" s="264"/>
      <c r="H204" s="264"/>
      <c r="I204" s="290"/>
      <c r="J204" s="290"/>
      <c r="K204" s="290"/>
      <c r="L204" s="290"/>
      <c r="M204" s="290"/>
      <c r="N204" s="262"/>
      <c r="O204" s="348"/>
      <c r="P204" s="244"/>
      <c r="Q204" s="244"/>
      <c r="R204" s="244"/>
      <c r="S204" s="244"/>
      <c r="T204" s="244"/>
      <c r="U204" s="244"/>
      <c r="V204" s="244"/>
      <c r="W204" s="244"/>
      <c r="X204" s="244"/>
      <c r="Y204" s="244"/>
      <c r="Z204" s="244"/>
      <c r="AA204" s="244"/>
      <c r="AB204" s="244"/>
      <c r="AC204" s="244"/>
      <c r="AD204" s="244"/>
      <c r="AE204" s="244"/>
      <c r="AF204" s="244"/>
      <c r="AG204" s="244"/>
      <c r="AH204" s="244"/>
      <c r="AI204" s="244"/>
      <c r="AJ204" s="244"/>
      <c r="AK204" s="244"/>
      <c r="AL204" s="244"/>
      <c r="AM204" s="244"/>
      <c r="AN204" s="244"/>
      <c r="AO204" s="244"/>
      <c r="AP204" s="244"/>
      <c r="AQ204" s="244"/>
      <c r="AR204" s="244"/>
      <c r="AS204" s="244"/>
      <c r="AT204" s="244"/>
      <c r="AU204" s="244"/>
      <c r="AV204" s="244"/>
      <c r="AW204" s="244"/>
      <c r="AX204" s="244"/>
      <c r="AY204" s="244"/>
      <c r="AZ204" s="244"/>
      <c r="BA204" s="244"/>
      <c r="BB204" s="244"/>
      <c r="BC204" s="244"/>
      <c r="BD204" s="244"/>
      <c r="BE204" s="244"/>
      <c r="BF204" s="244"/>
      <c r="BG204" s="244"/>
      <c r="BH204" s="244"/>
      <c r="BI204" s="244"/>
      <c r="BJ204" s="244"/>
      <c r="BK204" s="244"/>
      <c r="BL204" s="244"/>
      <c r="BM204" s="244"/>
      <c r="BN204" s="244"/>
      <c r="BO204" s="244"/>
      <c r="BP204" s="244"/>
      <c r="BQ204" s="244"/>
      <c r="BR204" s="244"/>
      <c r="BS204" s="244"/>
      <c r="BT204" s="244"/>
      <c r="BU204" s="244"/>
      <c r="BV204" s="244"/>
      <c r="BW204" s="244"/>
      <c r="BX204" s="244"/>
      <c r="BY204" s="244"/>
      <c r="BZ204" s="244"/>
      <c r="CA204" s="244"/>
      <c r="CB204" s="244"/>
      <c r="CC204" s="244"/>
      <c r="CD204" s="244"/>
      <c r="CE204" s="244"/>
      <c r="CF204" s="244"/>
      <c r="CG204" s="244"/>
      <c r="CH204" s="244"/>
      <c r="CI204" s="244"/>
      <c r="CJ204" s="244"/>
      <c r="CK204" s="244"/>
      <c r="CL204" s="244"/>
      <c r="CM204" s="244"/>
      <c r="CN204" s="244"/>
      <c r="CO204" s="244"/>
      <c r="CP204" s="244"/>
      <c r="CQ204" s="244"/>
      <c r="CR204" s="244"/>
      <c r="CS204" s="244"/>
      <c r="CT204" s="244"/>
      <c r="CU204" s="244"/>
      <c r="CV204" s="244"/>
      <c r="CW204" s="244"/>
    </row>
    <row r="205" spans="1:101" x14ac:dyDescent="0.3">
      <c r="A205" s="264"/>
      <c r="B205" s="262"/>
      <c r="C205" s="262"/>
      <c r="D205" s="264"/>
      <c r="E205" s="264"/>
      <c r="F205" s="264"/>
      <c r="G205" s="264"/>
      <c r="H205" s="264"/>
      <c r="I205" s="290"/>
      <c r="J205" s="290"/>
      <c r="K205" s="290"/>
      <c r="L205" s="290"/>
      <c r="M205" s="290"/>
      <c r="N205" s="262"/>
      <c r="O205" s="348"/>
      <c r="P205" s="244"/>
      <c r="Q205" s="244"/>
      <c r="R205" s="244"/>
      <c r="S205" s="244"/>
      <c r="T205" s="244"/>
      <c r="U205" s="244"/>
      <c r="V205" s="244"/>
      <c r="W205" s="244"/>
      <c r="X205" s="244"/>
      <c r="Y205" s="244"/>
      <c r="Z205" s="244"/>
      <c r="AA205" s="244"/>
      <c r="AB205" s="244"/>
      <c r="AC205" s="244"/>
      <c r="AD205" s="244"/>
      <c r="AE205" s="244"/>
      <c r="AF205" s="244"/>
      <c r="AG205" s="244"/>
      <c r="AH205" s="244"/>
      <c r="AI205" s="244"/>
      <c r="AJ205" s="244"/>
      <c r="AK205" s="244"/>
      <c r="AL205" s="244"/>
      <c r="AM205" s="244"/>
      <c r="AN205" s="244"/>
      <c r="AO205" s="244"/>
      <c r="AP205" s="244"/>
      <c r="AQ205" s="244"/>
      <c r="AR205" s="244"/>
      <c r="AS205" s="244"/>
      <c r="AT205" s="244"/>
      <c r="AU205" s="244"/>
      <c r="AV205" s="244"/>
      <c r="AW205" s="244"/>
      <c r="AX205" s="244"/>
      <c r="AY205" s="244"/>
      <c r="AZ205" s="244"/>
      <c r="BA205" s="244"/>
      <c r="BB205" s="244"/>
      <c r="BC205" s="244"/>
      <c r="BD205" s="244"/>
      <c r="BE205" s="244"/>
      <c r="BF205" s="244"/>
      <c r="BG205" s="244"/>
      <c r="BH205" s="244"/>
      <c r="BI205" s="244"/>
      <c r="BJ205" s="244"/>
      <c r="BK205" s="244"/>
      <c r="BL205" s="244"/>
      <c r="BM205" s="244"/>
      <c r="BN205" s="244"/>
      <c r="BO205" s="244"/>
      <c r="BP205" s="244"/>
      <c r="BQ205" s="244"/>
      <c r="BR205" s="244"/>
      <c r="BS205" s="244"/>
      <c r="BT205" s="244"/>
      <c r="BU205" s="244"/>
      <c r="BV205" s="244"/>
      <c r="BW205" s="244"/>
      <c r="BX205" s="244"/>
      <c r="BY205" s="244"/>
      <c r="BZ205" s="244"/>
      <c r="CA205" s="244"/>
      <c r="CB205" s="244"/>
      <c r="CC205" s="244"/>
      <c r="CD205" s="244"/>
      <c r="CE205" s="244"/>
      <c r="CF205" s="244"/>
      <c r="CG205" s="244"/>
      <c r="CH205" s="244"/>
      <c r="CI205" s="244"/>
      <c r="CJ205" s="244"/>
      <c r="CK205" s="244"/>
      <c r="CL205" s="244"/>
      <c r="CM205" s="244"/>
      <c r="CN205" s="244"/>
      <c r="CO205" s="244"/>
      <c r="CP205" s="244"/>
      <c r="CQ205" s="244"/>
      <c r="CR205" s="244"/>
      <c r="CS205" s="244"/>
      <c r="CT205" s="244"/>
      <c r="CU205" s="244"/>
      <c r="CV205" s="244"/>
      <c r="CW205" s="244"/>
    </row>
    <row r="206" spans="1:101" x14ac:dyDescent="0.3">
      <c r="A206" s="264"/>
      <c r="B206" s="262"/>
      <c r="C206" s="262"/>
      <c r="D206" s="264"/>
      <c r="E206" s="264"/>
      <c r="F206" s="264"/>
      <c r="G206" s="264"/>
      <c r="H206" s="264"/>
      <c r="I206" s="290"/>
      <c r="J206" s="290"/>
      <c r="K206" s="290"/>
      <c r="L206" s="290"/>
      <c r="M206" s="290"/>
      <c r="N206" s="262"/>
      <c r="O206" s="348"/>
      <c r="P206" s="244"/>
      <c r="Q206" s="244"/>
      <c r="R206" s="244"/>
      <c r="S206" s="244"/>
      <c r="T206" s="244"/>
      <c r="U206" s="244"/>
      <c r="V206" s="244"/>
      <c r="W206" s="244"/>
      <c r="X206" s="244"/>
      <c r="Y206" s="244"/>
      <c r="Z206" s="244"/>
      <c r="AA206" s="244"/>
      <c r="AB206" s="244"/>
      <c r="AC206" s="244"/>
      <c r="AD206" s="244"/>
      <c r="AE206" s="244"/>
      <c r="AF206" s="244"/>
      <c r="AG206" s="244"/>
      <c r="AH206" s="244"/>
      <c r="AI206" s="244"/>
      <c r="AJ206" s="244"/>
      <c r="AK206" s="244"/>
      <c r="AL206" s="244"/>
      <c r="AM206" s="244"/>
      <c r="AN206" s="244"/>
      <c r="AO206" s="244"/>
      <c r="AP206" s="244"/>
      <c r="AQ206" s="244"/>
      <c r="AR206" s="244"/>
      <c r="AS206" s="244"/>
      <c r="AT206" s="244"/>
      <c r="AU206" s="244"/>
      <c r="AV206" s="244"/>
      <c r="AW206" s="244"/>
      <c r="AX206" s="244"/>
      <c r="AY206" s="244"/>
      <c r="AZ206" s="244"/>
      <c r="BA206" s="244"/>
      <c r="BB206" s="244"/>
      <c r="BC206" s="244"/>
      <c r="BD206" s="244"/>
      <c r="BE206" s="244"/>
      <c r="BF206" s="244"/>
      <c r="BG206" s="244"/>
      <c r="BH206" s="244"/>
      <c r="BI206" s="244"/>
      <c r="BJ206" s="244"/>
      <c r="BK206" s="244"/>
      <c r="BL206" s="244"/>
      <c r="BM206" s="244"/>
      <c r="BN206" s="244"/>
      <c r="BO206" s="244"/>
      <c r="BP206" s="244"/>
      <c r="BQ206" s="244"/>
      <c r="BR206" s="244"/>
      <c r="BS206" s="244"/>
      <c r="BT206" s="244"/>
      <c r="BU206" s="244"/>
      <c r="BV206" s="244"/>
      <c r="BW206" s="244"/>
      <c r="BX206" s="244"/>
      <c r="BY206" s="244"/>
      <c r="BZ206" s="244"/>
      <c r="CA206" s="244"/>
      <c r="CB206" s="244"/>
      <c r="CC206" s="244"/>
      <c r="CD206" s="244"/>
      <c r="CE206" s="244"/>
      <c r="CF206" s="244"/>
      <c r="CG206" s="244"/>
      <c r="CH206" s="244"/>
      <c r="CI206" s="244"/>
      <c r="CJ206" s="244"/>
      <c r="CK206" s="244"/>
      <c r="CL206" s="244"/>
      <c r="CM206" s="244"/>
      <c r="CN206" s="244"/>
      <c r="CO206" s="244"/>
      <c r="CP206" s="244"/>
      <c r="CQ206" s="244"/>
      <c r="CR206" s="244"/>
      <c r="CS206" s="244"/>
      <c r="CT206" s="244"/>
      <c r="CU206" s="244"/>
      <c r="CV206" s="244"/>
      <c r="CW206" s="244"/>
    </row>
    <row r="207" spans="1:101" x14ac:dyDescent="0.3">
      <c r="A207" s="264"/>
      <c r="B207" s="262"/>
      <c r="C207" s="262"/>
      <c r="D207" s="264"/>
      <c r="E207" s="264"/>
      <c r="F207" s="264"/>
      <c r="G207" s="264"/>
      <c r="H207" s="264"/>
      <c r="I207" s="290"/>
      <c r="J207" s="290"/>
      <c r="K207" s="290"/>
      <c r="L207" s="290"/>
      <c r="M207" s="290"/>
      <c r="N207" s="262"/>
      <c r="O207" s="348"/>
      <c r="P207" s="244"/>
      <c r="Q207" s="244"/>
      <c r="R207" s="244"/>
      <c r="S207" s="244"/>
      <c r="T207" s="244"/>
      <c r="U207" s="244"/>
      <c r="V207" s="244"/>
      <c r="W207" s="244"/>
      <c r="X207" s="244"/>
      <c r="Y207" s="244"/>
      <c r="Z207" s="244"/>
      <c r="AA207" s="244"/>
      <c r="AB207" s="244"/>
      <c r="AC207" s="244"/>
      <c r="AD207" s="244"/>
      <c r="AE207" s="244"/>
      <c r="AF207" s="244"/>
      <c r="AG207" s="244"/>
      <c r="AH207" s="244"/>
      <c r="AI207" s="244"/>
      <c r="AJ207" s="244"/>
      <c r="AK207" s="244"/>
      <c r="AL207" s="244"/>
      <c r="AM207" s="244"/>
      <c r="AN207" s="244"/>
      <c r="AO207" s="244"/>
      <c r="AP207" s="244"/>
      <c r="AQ207" s="244"/>
      <c r="AR207" s="244"/>
      <c r="AS207" s="244"/>
      <c r="AT207" s="244"/>
      <c r="AU207" s="244"/>
      <c r="AV207" s="244"/>
      <c r="AW207" s="244"/>
      <c r="AX207" s="244"/>
      <c r="AY207" s="244"/>
      <c r="AZ207" s="244"/>
      <c r="BA207" s="244"/>
      <c r="BB207" s="244"/>
      <c r="BC207" s="244"/>
      <c r="BD207" s="244"/>
      <c r="BE207" s="244"/>
      <c r="BF207" s="244"/>
      <c r="BG207" s="244"/>
      <c r="BH207" s="244"/>
      <c r="BI207" s="244"/>
      <c r="BJ207" s="244"/>
      <c r="BK207" s="244"/>
      <c r="BL207" s="244"/>
      <c r="BM207" s="244"/>
      <c r="BN207" s="244"/>
      <c r="BO207" s="244"/>
      <c r="BP207" s="244"/>
      <c r="BQ207" s="244"/>
      <c r="BR207" s="244"/>
      <c r="BS207" s="244"/>
      <c r="BT207" s="244"/>
      <c r="BU207" s="244"/>
      <c r="BV207" s="244"/>
      <c r="BW207" s="244"/>
      <c r="BX207" s="244"/>
      <c r="BY207" s="244"/>
      <c r="BZ207" s="244"/>
      <c r="CA207" s="244"/>
      <c r="CB207" s="244"/>
      <c r="CC207" s="244"/>
      <c r="CD207" s="244"/>
      <c r="CE207" s="244"/>
      <c r="CF207" s="244"/>
      <c r="CG207" s="244"/>
      <c r="CH207" s="244"/>
      <c r="CI207" s="244"/>
      <c r="CJ207" s="244"/>
      <c r="CK207" s="244"/>
      <c r="CL207" s="244"/>
      <c r="CM207" s="244"/>
      <c r="CN207" s="244"/>
      <c r="CO207" s="244"/>
      <c r="CP207" s="244"/>
      <c r="CQ207" s="244"/>
      <c r="CR207" s="244"/>
      <c r="CS207" s="244"/>
      <c r="CT207" s="244"/>
      <c r="CU207" s="244"/>
      <c r="CV207" s="244"/>
      <c r="CW207" s="244"/>
    </row>
    <row r="208" spans="1:101" x14ac:dyDescent="0.3">
      <c r="A208" s="264"/>
      <c r="B208" s="262"/>
      <c r="C208" s="262"/>
      <c r="D208" s="264"/>
      <c r="E208" s="264"/>
      <c r="F208" s="264"/>
      <c r="G208" s="264"/>
      <c r="H208" s="264"/>
      <c r="I208" s="290"/>
      <c r="J208" s="290"/>
      <c r="K208" s="290"/>
      <c r="L208" s="290"/>
      <c r="M208" s="290"/>
      <c r="N208" s="262"/>
      <c r="O208" s="348"/>
      <c r="P208" s="244"/>
      <c r="Q208" s="244"/>
      <c r="R208" s="244"/>
      <c r="S208" s="244"/>
      <c r="T208" s="244"/>
      <c r="U208" s="244"/>
      <c r="V208" s="244"/>
      <c r="W208" s="244"/>
      <c r="X208" s="244"/>
      <c r="Y208" s="244"/>
      <c r="Z208" s="244"/>
      <c r="AA208" s="244"/>
      <c r="AB208" s="244"/>
      <c r="AC208" s="244"/>
      <c r="AD208" s="244"/>
      <c r="AE208" s="244"/>
      <c r="AF208" s="244"/>
      <c r="AG208" s="244"/>
      <c r="AH208" s="244"/>
      <c r="AI208" s="244"/>
      <c r="AJ208" s="244"/>
      <c r="AK208" s="244"/>
      <c r="AL208" s="244"/>
      <c r="AM208" s="244"/>
      <c r="AN208" s="244"/>
      <c r="AO208" s="244"/>
      <c r="AP208" s="244"/>
      <c r="AQ208" s="244"/>
      <c r="AR208" s="244"/>
      <c r="AS208" s="244"/>
      <c r="AT208" s="244"/>
      <c r="AU208" s="244"/>
      <c r="AV208" s="244"/>
      <c r="AW208" s="244"/>
      <c r="AX208" s="244"/>
      <c r="AY208" s="244"/>
      <c r="AZ208" s="244"/>
      <c r="BA208" s="244"/>
      <c r="BB208" s="244"/>
      <c r="BC208" s="244"/>
      <c r="BD208" s="244"/>
      <c r="BE208" s="244"/>
      <c r="BF208" s="244"/>
      <c r="BG208" s="244"/>
      <c r="BH208" s="244"/>
      <c r="BI208" s="244"/>
      <c r="BJ208" s="244"/>
      <c r="BK208" s="244"/>
      <c r="BL208" s="244"/>
      <c r="BM208" s="244"/>
      <c r="BN208" s="244"/>
      <c r="BO208" s="244"/>
      <c r="BP208" s="244"/>
      <c r="BQ208" s="244"/>
      <c r="BR208" s="244"/>
      <c r="BS208" s="244"/>
      <c r="BT208" s="244"/>
      <c r="BU208" s="244"/>
      <c r="BV208" s="244"/>
      <c r="BW208" s="244"/>
      <c r="BX208" s="244"/>
      <c r="BY208" s="244"/>
      <c r="BZ208" s="244"/>
      <c r="CA208" s="244"/>
      <c r="CB208" s="244"/>
      <c r="CC208" s="244"/>
      <c r="CD208" s="244"/>
      <c r="CE208" s="244"/>
      <c r="CF208" s="244"/>
      <c r="CG208" s="244"/>
      <c r="CH208" s="244"/>
      <c r="CI208" s="244"/>
      <c r="CJ208" s="244"/>
      <c r="CK208" s="244"/>
      <c r="CL208" s="244"/>
      <c r="CM208" s="244"/>
      <c r="CN208" s="244"/>
      <c r="CO208" s="244"/>
      <c r="CP208" s="244"/>
      <c r="CQ208" s="244"/>
      <c r="CR208" s="244"/>
      <c r="CS208" s="244"/>
      <c r="CT208" s="244"/>
      <c r="CU208" s="244"/>
      <c r="CV208" s="244"/>
      <c r="CW208" s="244"/>
    </row>
    <row r="209" spans="1:101" x14ac:dyDescent="0.3">
      <c r="A209" s="264"/>
      <c r="B209" s="262"/>
      <c r="C209" s="262"/>
      <c r="D209" s="264"/>
      <c r="E209" s="264"/>
      <c r="F209" s="264"/>
      <c r="G209" s="264"/>
      <c r="H209" s="264"/>
      <c r="I209" s="290"/>
      <c r="J209" s="290"/>
      <c r="K209" s="290"/>
      <c r="L209" s="290"/>
      <c r="M209" s="290"/>
      <c r="N209" s="262"/>
      <c r="O209" s="348"/>
      <c r="P209" s="244"/>
      <c r="Q209" s="244"/>
      <c r="R209" s="244"/>
      <c r="S209" s="244"/>
      <c r="T209" s="244"/>
      <c r="U209" s="244"/>
      <c r="V209" s="244"/>
      <c r="W209" s="244"/>
      <c r="X209" s="244"/>
      <c r="Y209" s="244"/>
      <c r="Z209" s="244"/>
      <c r="AA209" s="244"/>
      <c r="AB209" s="244"/>
      <c r="AC209" s="244"/>
      <c r="AD209" s="244"/>
      <c r="AE209" s="244"/>
      <c r="AF209" s="244"/>
      <c r="AG209" s="244"/>
      <c r="AH209" s="244"/>
      <c r="AI209" s="244"/>
      <c r="AJ209" s="244"/>
      <c r="AK209" s="244"/>
      <c r="AL209" s="244"/>
      <c r="AM209" s="244"/>
      <c r="AN209" s="244"/>
      <c r="AO209" s="244"/>
      <c r="AP209" s="244"/>
      <c r="AQ209" s="244"/>
      <c r="AR209" s="244"/>
      <c r="AS209" s="244"/>
      <c r="AT209" s="244"/>
      <c r="AU209" s="244"/>
      <c r="AV209" s="244"/>
      <c r="AW209" s="244"/>
      <c r="AX209" s="244"/>
      <c r="AY209" s="244"/>
      <c r="AZ209" s="244"/>
      <c r="BA209" s="244"/>
      <c r="BB209" s="244"/>
      <c r="BC209" s="244"/>
      <c r="BD209" s="244"/>
      <c r="BE209" s="244"/>
      <c r="BF209" s="244"/>
      <c r="BG209" s="244"/>
      <c r="BH209" s="244"/>
      <c r="BI209" s="244"/>
      <c r="BJ209" s="244"/>
      <c r="BK209" s="244"/>
      <c r="BL209" s="244"/>
      <c r="BM209" s="244"/>
      <c r="BN209" s="244"/>
      <c r="BO209" s="244"/>
      <c r="BP209" s="244"/>
      <c r="BQ209" s="244"/>
      <c r="BR209" s="244"/>
      <c r="BS209" s="244"/>
      <c r="BT209" s="244"/>
      <c r="BU209" s="244"/>
      <c r="BV209" s="244"/>
      <c r="BW209" s="244"/>
      <c r="BX209" s="244"/>
      <c r="BY209" s="244"/>
      <c r="BZ209" s="244"/>
      <c r="CA209" s="244"/>
      <c r="CB209" s="244"/>
      <c r="CC209" s="244"/>
      <c r="CD209" s="244"/>
      <c r="CE209" s="244"/>
      <c r="CF209" s="244"/>
      <c r="CG209" s="244"/>
      <c r="CH209" s="244"/>
      <c r="CI209" s="244"/>
      <c r="CJ209" s="244"/>
      <c r="CK209" s="244"/>
      <c r="CL209" s="244"/>
      <c r="CM209" s="244"/>
      <c r="CN209" s="244"/>
      <c r="CO209" s="244"/>
      <c r="CP209" s="244"/>
      <c r="CQ209" s="244"/>
      <c r="CR209" s="244"/>
      <c r="CS209" s="244"/>
      <c r="CT209" s="244"/>
      <c r="CU209" s="244"/>
      <c r="CV209" s="244"/>
      <c r="CW209" s="244"/>
    </row>
  </sheetData>
  <sortState ref="A13:N144">
    <sortCondition descending="1" ref="E13:E144"/>
  </sortState>
  <mergeCells count="21">
    <mergeCell ref="L10:L11"/>
    <mergeCell ref="J10:J11"/>
    <mergeCell ref="A5:O5"/>
    <mergeCell ref="A6:O6"/>
    <mergeCell ref="A7:O7"/>
    <mergeCell ref="A8:O8"/>
    <mergeCell ref="B10:B11"/>
    <mergeCell ref="D10:D11"/>
    <mergeCell ref="E10:E11"/>
    <mergeCell ref="F10:F11"/>
    <mergeCell ref="G10:G11"/>
    <mergeCell ref="I10:I11"/>
    <mergeCell ref="M10:M11"/>
    <mergeCell ref="O10:O11"/>
    <mergeCell ref="K10:K11"/>
    <mergeCell ref="A124:O124"/>
    <mergeCell ref="A123:O123"/>
    <mergeCell ref="A122:O122"/>
    <mergeCell ref="A12:O12"/>
    <mergeCell ref="A13:O13"/>
    <mergeCell ref="A14:O14"/>
  </mergeCells>
  <pageMargins left="0.11811023622047245" right="0.11811023622047245" top="0.15748031496062992" bottom="0.15748031496062992" header="0.31496062992125984" footer="0.31496062992125984"/>
  <pageSetup paperSize="9" scale="7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673"/>
  <sheetViews>
    <sheetView topLeftCell="A124" workbookViewId="0">
      <selection activeCell="C280" sqref="C280"/>
    </sheetView>
  </sheetViews>
  <sheetFormatPr defaultRowHeight="16.5" x14ac:dyDescent="0.3"/>
  <cols>
    <col min="1" max="1" width="5.7109375" style="138" customWidth="1"/>
    <col min="2" max="2" width="8.28515625" style="139" customWidth="1"/>
    <col min="3" max="3" width="23" style="139" customWidth="1"/>
    <col min="4" max="4" width="7.28515625" style="138" customWidth="1"/>
    <col min="5" max="5" width="8.5703125" style="140" customWidth="1"/>
    <col min="6" max="6" width="20" style="140" customWidth="1"/>
    <col min="7" max="7" width="13.28515625" style="141" customWidth="1"/>
    <col min="8" max="8" width="25.140625" style="142" customWidth="1"/>
    <col min="9" max="13" width="6.7109375" style="142" customWidth="1"/>
    <col min="14" max="14" width="10.42578125" style="139" customWidth="1"/>
    <col min="15" max="15" width="11.28515625" style="139" customWidth="1"/>
    <col min="16" max="16" width="11.7109375" style="143" customWidth="1"/>
    <col min="17" max="17" width="10.42578125" style="139" customWidth="1"/>
    <col min="18" max="16384" width="9.140625" style="139"/>
  </cols>
  <sheetData>
    <row r="1" spans="1:103" ht="18" customHeight="1" x14ac:dyDescent="0.3"/>
    <row r="2" spans="1:103" ht="19.5" customHeight="1" x14ac:dyDescent="0.3"/>
    <row r="3" spans="1:103" ht="19.5" customHeight="1" x14ac:dyDescent="0.3"/>
    <row r="4" spans="1:103" ht="14.25" hidden="1" customHeight="1" x14ac:dyDescent="0.3"/>
    <row r="5" spans="1:103" ht="18.75" x14ac:dyDescent="0.3">
      <c r="A5" s="384" t="s">
        <v>942</v>
      </c>
      <c r="B5" s="384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X5" s="143"/>
    </row>
    <row r="6" spans="1:103" ht="18.75" x14ac:dyDescent="0.3">
      <c r="A6" s="384" t="s">
        <v>935</v>
      </c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</row>
    <row r="7" spans="1:103" ht="18.75" x14ac:dyDescent="0.3">
      <c r="A7" s="384" t="s">
        <v>945</v>
      </c>
      <c r="B7" s="384"/>
      <c r="C7" s="384"/>
      <c r="D7" s="384"/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4"/>
    </row>
    <row r="8" spans="1:103" x14ac:dyDescent="0.3">
      <c r="A8" s="403"/>
      <c r="B8" s="403"/>
      <c r="C8" s="403"/>
      <c r="D8" s="403"/>
      <c r="E8" s="403"/>
      <c r="F8" s="403"/>
      <c r="G8" s="403"/>
      <c r="H8" s="403"/>
      <c r="I8" s="403"/>
      <c r="J8" s="403"/>
      <c r="K8" s="403"/>
      <c r="L8" s="403"/>
      <c r="M8" s="403"/>
      <c r="N8" s="403"/>
      <c r="O8" s="403"/>
    </row>
    <row r="9" spans="1:103" ht="17.25" thickBot="1" x14ac:dyDescent="0.35">
      <c r="A9" s="144"/>
      <c r="B9" s="144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5"/>
    </row>
    <row r="10" spans="1:103" ht="18" thickTop="1" thickBot="1" x14ac:dyDescent="0.35">
      <c r="A10" s="146" t="s">
        <v>956</v>
      </c>
      <c r="B10" s="385" t="s">
        <v>0</v>
      </c>
      <c r="C10" s="147" t="s">
        <v>1</v>
      </c>
      <c r="D10" s="387" t="s">
        <v>9</v>
      </c>
      <c r="E10" s="388" t="s">
        <v>955</v>
      </c>
      <c r="F10" s="389" t="s">
        <v>2</v>
      </c>
      <c r="G10" s="391" t="s">
        <v>18</v>
      </c>
      <c r="H10" s="148" t="s">
        <v>3</v>
      </c>
      <c r="I10" s="385" t="s">
        <v>948</v>
      </c>
      <c r="J10" s="385" t="s">
        <v>949</v>
      </c>
      <c r="K10" s="385" t="s">
        <v>950</v>
      </c>
      <c r="L10" s="385" t="s">
        <v>951</v>
      </c>
      <c r="M10" s="385" t="s">
        <v>952</v>
      </c>
      <c r="N10" s="226" t="s">
        <v>953</v>
      </c>
      <c r="O10" s="392" t="s">
        <v>10</v>
      </c>
      <c r="P10" s="411" t="s">
        <v>11</v>
      </c>
      <c r="Q10" s="411" t="s">
        <v>12</v>
      </c>
    </row>
    <row r="11" spans="1:103" ht="18" thickTop="1" thickBot="1" x14ac:dyDescent="0.35">
      <c r="A11" s="149" t="s">
        <v>957</v>
      </c>
      <c r="B11" s="386"/>
      <c r="C11" s="150" t="s">
        <v>5</v>
      </c>
      <c r="D11" s="387"/>
      <c r="E11" s="388"/>
      <c r="F11" s="390"/>
      <c r="G11" s="391"/>
      <c r="H11" s="151" t="s">
        <v>6</v>
      </c>
      <c r="I11" s="386"/>
      <c r="J11" s="386"/>
      <c r="K11" s="386"/>
      <c r="L11" s="386"/>
      <c r="M11" s="386"/>
      <c r="N11" s="227" t="s">
        <v>954</v>
      </c>
      <c r="O11" s="393"/>
      <c r="P11" s="412"/>
      <c r="Q11" s="412"/>
    </row>
    <row r="12" spans="1:103" ht="17.25" thickTop="1" x14ac:dyDescent="0.3">
      <c r="A12" s="152"/>
      <c r="B12" s="152"/>
      <c r="C12" s="152"/>
      <c r="D12" s="152"/>
      <c r="E12" s="153"/>
      <c r="F12" s="153"/>
      <c r="G12" s="154"/>
      <c r="H12" s="155"/>
      <c r="I12" s="155"/>
      <c r="J12" s="155"/>
      <c r="K12" s="155"/>
      <c r="L12" s="155"/>
      <c r="M12" s="155"/>
      <c r="N12" s="152"/>
      <c r="O12" s="152"/>
      <c r="P12" s="156"/>
      <c r="Q12" s="156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</row>
    <row r="13" spans="1:103" s="165" customFormat="1" x14ac:dyDescent="0.3">
      <c r="A13" s="157">
        <v>114</v>
      </c>
      <c r="B13" s="157">
        <v>6001</v>
      </c>
      <c r="C13" s="166" t="s">
        <v>426</v>
      </c>
      <c r="D13" s="167">
        <v>6</v>
      </c>
      <c r="E13" s="160" t="s">
        <v>247</v>
      </c>
      <c r="F13" s="161" t="s">
        <v>427</v>
      </c>
      <c r="G13" s="168" t="s">
        <v>324</v>
      </c>
      <c r="H13" s="166" t="s">
        <v>428</v>
      </c>
      <c r="I13" s="166"/>
      <c r="J13" s="166"/>
      <c r="K13" s="166"/>
      <c r="L13" s="166"/>
      <c r="M13" s="166"/>
      <c r="N13" s="162"/>
      <c r="O13" s="162"/>
      <c r="P13" s="163">
        <v>9</v>
      </c>
      <c r="Q13" s="163">
        <v>12</v>
      </c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4"/>
      <c r="CY13" s="164"/>
    </row>
    <row r="14" spans="1:103" s="165" customFormat="1" x14ac:dyDescent="0.3">
      <c r="A14" s="157">
        <v>39</v>
      </c>
      <c r="B14" s="157">
        <v>6002</v>
      </c>
      <c r="C14" s="178" t="s">
        <v>314</v>
      </c>
      <c r="D14" s="170">
        <v>6</v>
      </c>
      <c r="E14" s="157" t="s">
        <v>247</v>
      </c>
      <c r="F14" s="179" t="s">
        <v>315</v>
      </c>
      <c r="G14" s="174" t="s">
        <v>311</v>
      </c>
      <c r="H14" s="178" t="s">
        <v>239</v>
      </c>
      <c r="I14" s="178"/>
      <c r="J14" s="178"/>
      <c r="K14" s="178"/>
      <c r="L14" s="178"/>
      <c r="M14" s="178"/>
      <c r="N14" s="162"/>
      <c r="O14" s="162"/>
      <c r="P14" s="163">
        <v>18</v>
      </c>
      <c r="Q14" s="163">
        <v>3</v>
      </c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4"/>
      <c r="AK14" s="164"/>
      <c r="AL14" s="164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4"/>
      <c r="BD14" s="164"/>
      <c r="BE14" s="164"/>
      <c r="BF14" s="164"/>
      <c r="BG14" s="164"/>
      <c r="BH14" s="164"/>
      <c r="BI14" s="164"/>
      <c r="BJ14" s="164"/>
      <c r="BK14" s="164"/>
      <c r="BL14" s="164"/>
      <c r="BM14" s="164"/>
      <c r="BN14" s="164"/>
      <c r="BO14" s="164"/>
      <c r="BP14" s="164"/>
      <c r="BQ14" s="164"/>
      <c r="BR14" s="164"/>
      <c r="BS14" s="164"/>
      <c r="BT14" s="164"/>
      <c r="BU14" s="164"/>
      <c r="BV14" s="164"/>
      <c r="BW14" s="164"/>
      <c r="BX14" s="164"/>
      <c r="BY14" s="164"/>
      <c r="BZ14" s="164"/>
      <c r="CA14" s="164"/>
      <c r="CB14" s="164"/>
      <c r="CC14" s="164"/>
      <c r="CD14" s="164"/>
      <c r="CE14" s="164"/>
      <c r="CF14" s="164"/>
      <c r="CG14" s="164"/>
      <c r="CH14" s="164"/>
      <c r="CI14" s="164"/>
      <c r="CJ14" s="164"/>
      <c r="CK14" s="164"/>
      <c r="CL14" s="164"/>
      <c r="CM14" s="164"/>
      <c r="CN14" s="164"/>
      <c r="CO14" s="164"/>
      <c r="CP14" s="164"/>
      <c r="CQ14" s="164"/>
      <c r="CR14" s="164"/>
      <c r="CS14" s="164"/>
      <c r="CT14" s="164"/>
      <c r="CU14" s="164"/>
      <c r="CV14" s="164"/>
      <c r="CW14" s="164"/>
      <c r="CX14" s="164"/>
      <c r="CY14" s="164"/>
    </row>
    <row r="15" spans="1:103" s="165" customFormat="1" x14ac:dyDescent="0.3">
      <c r="A15" s="157">
        <v>124</v>
      </c>
      <c r="B15" s="157">
        <v>6003</v>
      </c>
      <c r="C15" s="169" t="s">
        <v>448</v>
      </c>
      <c r="D15" s="167">
        <v>6</v>
      </c>
      <c r="E15" s="160" t="s">
        <v>247</v>
      </c>
      <c r="F15" s="177" t="s">
        <v>338</v>
      </c>
      <c r="G15" s="171" t="s">
        <v>334</v>
      </c>
      <c r="H15" s="169" t="s">
        <v>29</v>
      </c>
      <c r="I15" s="169"/>
      <c r="J15" s="169"/>
      <c r="K15" s="169"/>
      <c r="L15" s="169"/>
      <c r="M15" s="169"/>
      <c r="N15" s="162"/>
      <c r="O15" s="162"/>
      <c r="P15" s="163">
        <v>19</v>
      </c>
      <c r="Q15" s="163">
        <v>11</v>
      </c>
      <c r="R15" s="164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/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4"/>
      <c r="BE15" s="164"/>
      <c r="BF15" s="164"/>
      <c r="BG15" s="164"/>
      <c r="BH15" s="164"/>
      <c r="BI15" s="164"/>
      <c r="BJ15" s="164"/>
      <c r="BK15" s="164"/>
      <c r="BL15" s="164"/>
      <c r="BM15" s="164"/>
      <c r="BN15" s="164"/>
      <c r="BO15" s="164"/>
      <c r="BP15" s="164"/>
      <c r="BQ15" s="164"/>
      <c r="BR15" s="164"/>
      <c r="BS15" s="164"/>
      <c r="BT15" s="164"/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  <c r="CV15" s="164"/>
      <c r="CW15" s="164"/>
      <c r="CX15" s="164"/>
      <c r="CY15" s="164"/>
    </row>
    <row r="16" spans="1:103" s="165" customFormat="1" x14ac:dyDescent="0.3">
      <c r="A16" s="157">
        <v>93</v>
      </c>
      <c r="B16" s="157">
        <v>6004</v>
      </c>
      <c r="C16" s="158" t="s">
        <v>402</v>
      </c>
      <c r="D16" s="170">
        <v>6</v>
      </c>
      <c r="E16" s="160" t="s">
        <v>247</v>
      </c>
      <c r="F16" s="161" t="s">
        <v>92</v>
      </c>
      <c r="G16" s="161" t="s">
        <v>25</v>
      </c>
      <c r="H16" s="172" t="s">
        <v>59</v>
      </c>
      <c r="I16" s="172"/>
      <c r="J16" s="172"/>
      <c r="K16" s="172"/>
      <c r="L16" s="172"/>
      <c r="M16" s="172"/>
      <c r="N16" s="162"/>
      <c r="O16" s="162"/>
      <c r="P16" s="163">
        <v>9</v>
      </c>
      <c r="Q16" s="163">
        <v>10</v>
      </c>
    </row>
    <row r="17" spans="1:17" s="165" customFormat="1" x14ac:dyDescent="0.3">
      <c r="A17" s="157">
        <v>188</v>
      </c>
      <c r="B17" s="157">
        <v>6005</v>
      </c>
      <c r="C17" s="175" t="s">
        <v>520</v>
      </c>
      <c r="D17" s="167">
        <v>6</v>
      </c>
      <c r="E17" s="160" t="s">
        <v>247</v>
      </c>
      <c r="F17" s="176" t="s">
        <v>211</v>
      </c>
      <c r="G17" s="161" t="s">
        <v>311</v>
      </c>
      <c r="H17" s="175" t="s">
        <v>212</v>
      </c>
      <c r="I17" s="175"/>
      <c r="J17" s="175"/>
      <c r="K17" s="175"/>
      <c r="L17" s="175"/>
      <c r="M17" s="175"/>
      <c r="N17" s="162"/>
      <c r="O17" s="162"/>
      <c r="P17" s="188">
        <v>2</v>
      </c>
      <c r="Q17" s="163">
        <v>20</v>
      </c>
    </row>
    <row r="18" spans="1:17" s="165" customFormat="1" x14ac:dyDescent="0.3">
      <c r="A18" s="157">
        <v>110</v>
      </c>
      <c r="B18" s="157">
        <v>6006</v>
      </c>
      <c r="C18" s="172" t="s">
        <v>420</v>
      </c>
      <c r="D18" s="167">
        <v>6</v>
      </c>
      <c r="E18" s="160" t="s">
        <v>247</v>
      </c>
      <c r="F18" s="171" t="s">
        <v>32</v>
      </c>
      <c r="G18" s="161" t="s">
        <v>311</v>
      </c>
      <c r="H18" s="172" t="s">
        <v>421</v>
      </c>
      <c r="I18" s="172"/>
      <c r="J18" s="172"/>
      <c r="K18" s="172"/>
      <c r="L18" s="172"/>
      <c r="M18" s="172"/>
      <c r="N18" s="162"/>
      <c r="O18" s="162"/>
      <c r="P18" s="163">
        <v>5</v>
      </c>
      <c r="Q18" s="163">
        <v>12</v>
      </c>
    </row>
    <row r="19" spans="1:17" s="165" customFormat="1" x14ac:dyDescent="0.3">
      <c r="A19" s="157">
        <v>179</v>
      </c>
      <c r="B19" s="157">
        <v>6007</v>
      </c>
      <c r="C19" s="158" t="s">
        <v>508</v>
      </c>
      <c r="D19" s="170">
        <v>6</v>
      </c>
      <c r="E19" s="160" t="s">
        <v>247</v>
      </c>
      <c r="F19" s="190" t="s">
        <v>509</v>
      </c>
      <c r="G19" s="161" t="s">
        <v>324</v>
      </c>
      <c r="H19" s="158" t="s">
        <v>186</v>
      </c>
      <c r="I19" s="158"/>
      <c r="J19" s="158"/>
      <c r="K19" s="158"/>
      <c r="L19" s="158"/>
      <c r="M19" s="158"/>
      <c r="N19" s="162"/>
      <c r="O19" s="162"/>
      <c r="P19" s="188">
        <v>13</v>
      </c>
      <c r="Q19" s="163">
        <v>17</v>
      </c>
    </row>
    <row r="20" spans="1:17" s="165" customFormat="1" x14ac:dyDescent="0.3">
      <c r="A20" s="157">
        <v>3</v>
      </c>
      <c r="B20" s="157">
        <v>6008</v>
      </c>
      <c r="C20" s="169" t="s">
        <v>259</v>
      </c>
      <c r="D20" s="170">
        <v>6</v>
      </c>
      <c r="E20" s="160" t="s">
        <v>247</v>
      </c>
      <c r="F20" s="171" t="s">
        <v>158</v>
      </c>
      <c r="G20" s="171" t="s">
        <v>257</v>
      </c>
      <c r="H20" s="158" t="s">
        <v>159</v>
      </c>
      <c r="I20" s="158"/>
      <c r="J20" s="158"/>
      <c r="K20" s="158"/>
      <c r="L20" s="158"/>
      <c r="M20" s="158"/>
      <c r="N20" s="162"/>
      <c r="O20" s="162"/>
      <c r="P20" s="163">
        <v>3</v>
      </c>
      <c r="Q20" s="163">
        <v>1</v>
      </c>
    </row>
    <row r="21" spans="1:17" s="165" customFormat="1" x14ac:dyDescent="0.3">
      <c r="A21" s="157">
        <v>248</v>
      </c>
      <c r="B21" s="157">
        <v>6009</v>
      </c>
      <c r="C21" s="158" t="s">
        <v>590</v>
      </c>
      <c r="D21" s="167">
        <v>6</v>
      </c>
      <c r="E21" s="160" t="s">
        <v>247</v>
      </c>
      <c r="F21" s="161" t="s">
        <v>333</v>
      </c>
      <c r="G21" s="161" t="s">
        <v>334</v>
      </c>
      <c r="H21" s="158" t="s">
        <v>27</v>
      </c>
      <c r="I21" s="158"/>
      <c r="J21" s="158"/>
      <c r="K21" s="158"/>
      <c r="L21" s="158"/>
      <c r="M21" s="158"/>
      <c r="N21" s="162"/>
      <c r="O21" s="162"/>
      <c r="P21" s="188">
        <v>1</v>
      </c>
      <c r="Q21" s="163">
        <v>27</v>
      </c>
    </row>
    <row r="22" spans="1:17" s="165" customFormat="1" x14ac:dyDescent="0.3">
      <c r="A22" s="157">
        <v>87</v>
      </c>
      <c r="B22" s="157">
        <v>6010</v>
      </c>
      <c r="C22" s="172" t="s">
        <v>396</v>
      </c>
      <c r="D22" s="170">
        <v>6</v>
      </c>
      <c r="E22" s="160" t="s">
        <v>247</v>
      </c>
      <c r="F22" s="161" t="s">
        <v>269</v>
      </c>
      <c r="G22" s="161" t="s">
        <v>25</v>
      </c>
      <c r="H22" s="158" t="s">
        <v>128</v>
      </c>
      <c r="I22" s="158"/>
      <c r="J22" s="158"/>
      <c r="K22" s="158"/>
      <c r="L22" s="158"/>
      <c r="M22" s="158"/>
      <c r="N22" s="162"/>
      <c r="O22" s="162"/>
      <c r="P22" s="163">
        <v>3</v>
      </c>
      <c r="Q22" s="163">
        <v>10</v>
      </c>
    </row>
    <row r="23" spans="1:17" s="165" customFormat="1" x14ac:dyDescent="0.3">
      <c r="A23" s="157">
        <v>106</v>
      </c>
      <c r="B23" s="157">
        <v>6011</v>
      </c>
      <c r="C23" s="172" t="s">
        <v>415</v>
      </c>
      <c r="D23" s="167">
        <v>6</v>
      </c>
      <c r="E23" s="160" t="s">
        <v>247</v>
      </c>
      <c r="F23" s="171" t="s">
        <v>302</v>
      </c>
      <c r="G23" s="161" t="s">
        <v>296</v>
      </c>
      <c r="H23" s="172" t="s">
        <v>23</v>
      </c>
      <c r="I23" s="172"/>
      <c r="J23" s="172"/>
      <c r="K23" s="172"/>
      <c r="L23" s="172"/>
      <c r="M23" s="172"/>
      <c r="N23" s="162"/>
      <c r="O23" s="162"/>
      <c r="P23" s="163">
        <v>1</v>
      </c>
      <c r="Q23" s="163">
        <v>12</v>
      </c>
    </row>
    <row r="24" spans="1:17" s="165" customFormat="1" x14ac:dyDescent="0.3">
      <c r="A24" s="157">
        <v>265</v>
      </c>
      <c r="B24" s="157">
        <v>6012</v>
      </c>
      <c r="C24" s="195" t="s">
        <v>611</v>
      </c>
      <c r="D24" s="167">
        <v>6</v>
      </c>
      <c r="E24" s="157" t="s">
        <v>247</v>
      </c>
      <c r="F24" s="180" t="s">
        <v>93</v>
      </c>
      <c r="G24" s="180" t="s">
        <v>51</v>
      </c>
      <c r="H24" s="173" t="s">
        <v>168</v>
      </c>
      <c r="I24" s="173"/>
      <c r="J24" s="173"/>
      <c r="K24" s="173"/>
      <c r="L24" s="173"/>
      <c r="M24" s="173"/>
      <c r="N24" s="162"/>
      <c r="O24" s="162"/>
      <c r="P24" s="188">
        <v>5</v>
      </c>
      <c r="Q24" s="163">
        <v>29</v>
      </c>
    </row>
    <row r="25" spans="1:17" s="165" customFormat="1" x14ac:dyDescent="0.3">
      <c r="A25" s="157">
        <v>145</v>
      </c>
      <c r="B25" s="157">
        <v>6013</v>
      </c>
      <c r="C25" s="169" t="s">
        <v>471</v>
      </c>
      <c r="D25" s="170">
        <v>6</v>
      </c>
      <c r="E25" s="160" t="s">
        <v>247</v>
      </c>
      <c r="F25" s="177" t="s">
        <v>95</v>
      </c>
      <c r="G25" s="171" t="s">
        <v>257</v>
      </c>
      <c r="H25" s="172" t="s">
        <v>96</v>
      </c>
      <c r="I25" s="172"/>
      <c r="J25" s="172"/>
      <c r="K25" s="172"/>
      <c r="L25" s="172"/>
      <c r="M25" s="172"/>
      <c r="N25" s="162"/>
      <c r="O25" s="162"/>
      <c r="P25" s="163">
        <v>19</v>
      </c>
      <c r="Q25" s="163">
        <v>13</v>
      </c>
    </row>
    <row r="26" spans="1:17" s="165" customFormat="1" x14ac:dyDescent="0.3">
      <c r="A26" s="157">
        <v>275</v>
      </c>
      <c r="B26" s="157">
        <v>6014</v>
      </c>
      <c r="C26" s="161" t="s">
        <v>621</v>
      </c>
      <c r="D26" s="167">
        <v>6</v>
      </c>
      <c r="E26" s="160" t="s">
        <v>247</v>
      </c>
      <c r="F26" s="158" t="s">
        <v>434</v>
      </c>
      <c r="G26" s="158" t="s">
        <v>324</v>
      </c>
      <c r="H26" s="158" t="s">
        <v>435</v>
      </c>
      <c r="I26" s="158"/>
      <c r="J26" s="158"/>
      <c r="K26" s="158"/>
      <c r="L26" s="158"/>
      <c r="M26" s="158"/>
      <c r="N26" s="162"/>
      <c r="O26" s="162"/>
      <c r="P26" s="188">
        <v>18</v>
      </c>
      <c r="Q26" s="163">
        <v>29</v>
      </c>
    </row>
    <row r="27" spans="1:17" s="165" customFormat="1" x14ac:dyDescent="0.3">
      <c r="A27" s="157">
        <v>9</v>
      </c>
      <c r="B27" s="157">
        <v>6015</v>
      </c>
      <c r="C27" s="169" t="s">
        <v>270</v>
      </c>
      <c r="D27" s="170">
        <v>6</v>
      </c>
      <c r="E27" s="160" t="s">
        <v>247</v>
      </c>
      <c r="F27" s="177" t="s">
        <v>271</v>
      </c>
      <c r="G27" s="171" t="s">
        <v>25</v>
      </c>
      <c r="H27" s="169" t="s">
        <v>34</v>
      </c>
      <c r="I27" s="169"/>
      <c r="J27" s="169"/>
      <c r="K27" s="169"/>
      <c r="L27" s="169"/>
      <c r="M27" s="169"/>
      <c r="N27" s="162"/>
      <c r="O27" s="162"/>
      <c r="P27" s="163">
        <v>9</v>
      </c>
      <c r="Q27" s="163">
        <v>1</v>
      </c>
    </row>
    <row r="28" spans="1:17" s="165" customFormat="1" x14ac:dyDescent="0.3">
      <c r="A28" s="157">
        <v>278</v>
      </c>
      <c r="B28" s="157">
        <v>6016</v>
      </c>
      <c r="C28" s="171" t="s">
        <v>944</v>
      </c>
      <c r="D28" s="167">
        <v>6</v>
      </c>
      <c r="E28" s="160" t="s">
        <v>247</v>
      </c>
      <c r="F28" s="196" t="s">
        <v>423</v>
      </c>
      <c r="G28" s="172" t="s">
        <v>311</v>
      </c>
      <c r="H28" s="158" t="s">
        <v>36</v>
      </c>
      <c r="I28" s="158"/>
      <c r="J28" s="158"/>
      <c r="K28" s="158"/>
      <c r="L28" s="158"/>
      <c r="M28" s="158"/>
      <c r="N28" s="162"/>
      <c r="O28" s="162"/>
      <c r="P28" s="188">
        <v>18</v>
      </c>
      <c r="Q28" s="163">
        <v>35</v>
      </c>
    </row>
    <row r="29" spans="1:17" s="165" customFormat="1" x14ac:dyDescent="0.3">
      <c r="A29" s="157">
        <v>31</v>
      </c>
      <c r="B29" s="157">
        <v>6017</v>
      </c>
      <c r="C29" s="169" t="s">
        <v>301</v>
      </c>
      <c r="D29" s="170">
        <v>6</v>
      </c>
      <c r="E29" s="160" t="s">
        <v>247</v>
      </c>
      <c r="F29" s="177" t="s">
        <v>302</v>
      </c>
      <c r="G29" s="171" t="s">
        <v>296</v>
      </c>
      <c r="H29" s="169" t="s">
        <v>23</v>
      </c>
      <c r="I29" s="169"/>
      <c r="J29" s="169"/>
      <c r="K29" s="169"/>
      <c r="L29" s="169"/>
      <c r="M29" s="169"/>
      <c r="N29" s="162"/>
      <c r="O29" s="162"/>
      <c r="P29" s="163">
        <v>10</v>
      </c>
      <c r="Q29" s="163">
        <v>6</v>
      </c>
    </row>
    <row r="30" spans="1:17" s="165" customFormat="1" x14ac:dyDescent="0.3">
      <c r="A30" s="157">
        <v>52</v>
      </c>
      <c r="B30" s="157">
        <v>6018</v>
      </c>
      <c r="C30" s="173" t="s">
        <v>346</v>
      </c>
      <c r="D30" s="167">
        <v>6</v>
      </c>
      <c r="E30" s="157" t="s">
        <v>247</v>
      </c>
      <c r="F30" s="174" t="s">
        <v>347</v>
      </c>
      <c r="G30" s="174" t="s">
        <v>296</v>
      </c>
      <c r="H30" s="173" t="s">
        <v>348</v>
      </c>
      <c r="I30" s="173"/>
      <c r="J30" s="173"/>
      <c r="K30" s="173"/>
      <c r="L30" s="173"/>
      <c r="M30" s="173"/>
      <c r="N30" s="162"/>
      <c r="O30" s="162"/>
      <c r="P30" s="163">
        <v>10</v>
      </c>
      <c r="Q30" s="163">
        <v>9</v>
      </c>
    </row>
    <row r="31" spans="1:17" s="165" customFormat="1" ht="25.5" customHeight="1" x14ac:dyDescent="0.3">
      <c r="A31" s="157">
        <v>143</v>
      </c>
      <c r="B31" s="157">
        <v>6019</v>
      </c>
      <c r="C31" s="169" t="s">
        <v>469</v>
      </c>
      <c r="D31" s="170">
        <v>6</v>
      </c>
      <c r="E31" s="160" t="s">
        <v>247</v>
      </c>
      <c r="F31" s="177" t="s">
        <v>468</v>
      </c>
      <c r="G31" s="171" t="s">
        <v>343</v>
      </c>
      <c r="H31" s="169" t="s">
        <v>234</v>
      </c>
      <c r="I31" s="169"/>
      <c r="J31" s="169"/>
      <c r="K31" s="169"/>
      <c r="L31" s="169"/>
      <c r="M31" s="169"/>
      <c r="N31" s="162"/>
      <c r="O31" s="162"/>
      <c r="P31" s="163">
        <v>17</v>
      </c>
      <c r="Q31" s="163">
        <v>13</v>
      </c>
    </row>
    <row r="32" spans="1:17" s="165" customFormat="1" x14ac:dyDescent="0.3">
      <c r="A32" s="157">
        <v>132</v>
      </c>
      <c r="B32" s="157">
        <v>6020</v>
      </c>
      <c r="C32" s="166" t="s">
        <v>457</v>
      </c>
      <c r="D32" s="167">
        <v>6</v>
      </c>
      <c r="E32" s="160" t="s">
        <v>247</v>
      </c>
      <c r="F32" s="161" t="s">
        <v>58</v>
      </c>
      <c r="G32" s="168" t="s">
        <v>25</v>
      </c>
      <c r="H32" s="166" t="s">
        <v>207</v>
      </c>
      <c r="I32" s="166"/>
      <c r="J32" s="166"/>
      <c r="K32" s="166"/>
      <c r="L32" s="166"/>
      <c r="M32" s="166"/>
      <c r="N32" s="162"/>
      <c r="O32" s="162"/>
      <c r="P32" s="163">
        <v>6</v>
      </c>
      <c r="Q32" s="163">
        <v>13</v>
      </c>
    </row>
    <row r="33" spans="1:17" s="165" customFormat="1" x14ac:dyDescent="0.3">
      <c r="A33" s="157">
        <v>60</v>
      </c>
      <c r="B33" s="157">
        <v>6021</v>
      </c>
      <c r="C33" s="158" t="s">
        <v>356</v>
      </c>
      <c r="D33" s="167">
        <v>6</v>
      </c>
      <c r="E33" s="160" t="s">
        <v>247</v>
      </c>
      <c r="F33" s="171" t="s">
        <v>71</v>
      </c>
      <c r="G33" s="161" t="s">
        <v>311</v>
      </c>
      <c r="H33" s="158" t="s">
        <v>185</v>
      </c>
      <c r="I33" s="158"/>
      <c r="J33" s="158"/>
      <c r="K33" s="158"/>
      <c r="L33" s="158"/>
      <c r="M33" s="158"/>
      <c r="N33" s="162"/>
      <c r="O33" s="162"/>
      <c r="P33" s="163">
        <v>18</v>
      </c>
      <c r="Q33" s="163">
        <v>5</v>
      </c>
    </row>
    <row r="34" spans="1:17" s="165" customFormat="1" x14ac:dyDescent="0.3">
      <c r="A34" s="157">
        <v>165</v>
      </c>
      <c r="B34" s="157">
        <v>6022</v>
      </c>
      <c r="C34" s="172" t="s">
        <v>493</v>
      </c>
      <c r="D34" s="170">
        <v>6</v>
      </c>
      <c r="E34" s="160" t="s">
        <v>247</v>
      </c>
      <c r="F34" s="161" t="s">
        <v>387</v>
      </c>
      <c r="G34" s="161" t="s">
        <v>25</v>
      </c>
      <c r="H34" s="172" t="s">
        <v>388</v>
      </c>
      <c r="I34" s="172"/>
      <c r="J34" s="172"/>
      <c r="K34" s="172"/>
      <c r="L34" s="172"/>
      <c r="M34" s="172"/>
      <c r="N34" s="162"/>
      <c r="O34" s="162"/>
      <c r="P34" s="163">
        <v>18</v>
      </c>
      <c r="Q34" s="163">
        <v>15</v>
      </c>
    </row>
    <row r="35" spans="1:17" s="165" customFormat="1" x14ac:dyDescent="0.3">
      <c r="A35" s="157">
        <v>147</v>
      </c>
      <c r="B35" s="157">
        <v>6023</v>
      </c>
      <c r="C35" s="173" t="s">
        <v>473</v>
      </c>
      <c r="D35" s="170">
        <v>6</v>
      </c>
      <c r="E35" s="157" t="s">
        <v>247</v>
      </c>
      <c r="F35" s="174" t="s">
        <v>304</v>
      </c>
      <c r="G35" s="174" t="s">
        <v>296</v>
      </c>
      <c r="H35" s="173" t="s">
        <v>126</v>
      </c>
      <c r="I35" s="173"/>
      <c r="J35" s="173"/>
      <c r="K35" s="173"/>
      <c r="L35" s="173"/>
      <c r="M35" s="173"/>
      <c r="N35" s="162"/>
      <c r="O35" s="162"/>
      <c r="P35" s="163">
        <v>21</v>
      </c>
      <c r="Q35" s="163">
        <v>14</v>
      </c>
    </row>
    <row r="36" spans="1:17" s="165" customFormat="1" x14ac:dyDescent="0.3">
      <c r="A36" s="157">
        <v>21</v>
      </c>
      <c r="B36" s="157">
        <v>6024</v>
      </c>
      <c r="C36" s="169" t="s">
        <v>284</v>
      </c>
      <c r="D36" s="170">
        <v>6</v>
      </c>
      <c r="E36" s="160" t="s">
        <v>247</v>
      </c>
      <c r="F36" s="177" t="s">
        <v>74</v>
      </c>
      <c r="G36" s="171" t="s">
        <v>48</v>
      </c>
      <c r="H36" s="169" t="s">
        <v>75</v>
      </c>
      <c r="I36" s="169"/>
      <c r="J36" s="169"/>
      <c r="K36" s="169"/>
      <c r="L36" s="169"/>
      <c r="M36" s="169"/>
      <c r="N36" s="162"/>
      <c r="O36" s="162"/>
      <c r="P36" s="163">
        <v>21</v>
      </c>
      <c r="Q36" s="163">
        <v>1</v>
      </c>
    </row>
    <row r="37" spans="1:17" s="165" customFormat="1" x14ac:dyDescent="0.3">
      <c r="A37" s="157">
        <v>185</v>
      </c>
      <c r="B37" s="157">
        <v>6025</v>
      </c>
      <c r="C37" s="169" t="s">
        <v>517</v>
      </c>
      <c r="D37" s="170">
        <v>6</v>
      </c>
      <c r="E37" s="160" t="s">
        <v>247</v>
      </c>
      <c r="F37" s="177" t="s">
        <v>182</v>
      </c>
      <c r="G37" s="171" t="s">
        <v>25</v>
      </c>
      <c r="H37" s="169" t="s">
        <v>276</v>
      </c>
      <c r="I37" s="169"/>
      <c r="J37" s="169"/>
      <c r="K37" s="169"/>
      <c r="L37" s="169"/>
      <c r="M37" s="169"/>
      <c r="N37" s="162"/>
      <c r="O37" s="162"/>
      <c r="P37" s="188">
        <v>20</v>
      </c>
      <c r="Q37" s="163">
        <v>17</v>
      </c>
    </row>
    <row r="38" spans="1:17" s="165" customFormat="1" x14ac:dyDescent="0.3">
      <c r="A38" s="157">
        <v>78</v>
      </c>
      <c r="B38" s="157">
        <v>6026</v>
      </c>
      <c r="C38" s="175" t="s">
        <v>385</v>
      </c>
      <c r="D38" s="167">
        <v>6</v>
      </c>
      <c r="E38" s="160" t="s">
        <v>247</v>
      </c>
      <c r="F38" s="176" t="s">
        <v>164</v>
      </c>
      <c r="G38" s="161" t="s">
        <v>257</v>
      </c>
      <c r="H38" s="175" t="s">
        <v>116</v>
      </c>
      <c r="I38" s="175"/>
      <c r="J38" s="175"/>
      <c r="K38" s="175"/>
      <c r="L38" s="175"/>
      <c r="M38" s="175"/>
      <c r="N38" s="162"/>
      <c r="O38" s="162"/>
      <c r="P38" s="163">
        <v>15</v>
      </c>
      <c r="Q38" s="163">
        <v>8</v>
      </c>
    </row>
    <row r="39" spans="1:17" s="165" customFormat="1" x14ac:dyDescent="0.3">
      <c r="A39" s="157">
        <v>40</v>
      </c>
      <c r="B39" s="157">
        <v>6027</v>
      </c>
      <c r="C39" s="169" t="s">
        <v>316</v>
      </c>
      <c r="D39" s="167">
        <v>6</v>
      </c>
      <c r="E39" s="160" t="s">
        <v>247</v>
      </c>
      <c r="F39" s="177" t="s">
        <v>208</v>
      </c>
      <c r="G39" s="177" t="s">
        <v>311</v>
      </c>
      <c r="H39" s="169" t="s">
        <v>214</v>
      </c>
      <c r="I39" s="169"/>
      <c r="J39" s="169"/>
      <c r="K39" s="169"/>
      <c r="L39" s="169"/>
      <c r="M39" s="169"/>
      <c r="N39" s="162"/>
      <c r="O39" s="162"/>
      <c r="P39" s="163">
        <v>19</v>
      </c>
      <c r="Q39" s="163">
        <v>3</v>
      </c>
    </row>
    <row r="40" spans="1:17" s="165" customFormat="1" x14ac:dyDescent="0.3">
      <c r="A40" s="157">
        <v>95</v>
      </c>
      <c r="B40" s="157">
        <v>6028</v>
      </c>
      <c r="C40" s="169" t="s">
        <v>404</v>
      </c>
      <c r="D40" s="170">
        <v>6</v>
      </c>
      <c r="E40" s="160" t="s">
        <v>247</v>
      </c>
      <c r="F40" s="177" t="s">
        <v>92</v>
      </c>
      <c r="G40" s="171" t="s">
        <v>25</v>
      </c>
      <c r="H40" s="169" t="s">
        <v>59</v>
      </c>
      <c r="I40" s="169"/>
      <c r="J40" s="169"/>
      <c r="K40" s="169"/>
      <c r="L40" s="169"/>
      <c r="M40" s="169"/>
      <c r="N40" s="162"/>
      <c r="O40" s="162"/>
      <c r="P40" s="163">
        <v>11</v>
      </c>
      <c r="Q40" s="163">
        <v>10</v>
      </c>
    </row>
    <row r="41" spans="1:17" s="165" customFormat="1" ht="16.5" customHeight="1" x14ac:dyDescent="0.3">
      <c r="A41" s="157">
        <v>195</v>
      </c>
      <c r="B41" s="157">
        <v>6029</v>
      </c>
      <c r="C41" s="175" t="s">
        <v>529</v>
      </c>
      <c r="D41" s="170">
        <v>6</v>
      </c>
      <c r="E41" s="160" t="s">
        <v>247</v>
      </c>
      <c r="F41" s="176" t="s">
        <v>219</v>
      </c>
      <c r="G41" s="161" t="s">
        <v>163</v>
      </c>
      <c r="H41" s="175" t="s">
        <v>266</v>
      </c>
      <c r="I41" s="175"/>
      <c r="J41" s="175"/>
      <c r="K41" s="175"/>
      <c r="L41" s="175"/>
      <c r="M41" s="175"/>
      <c r="N41" s="162"/>
      <c r="O41" s="162"/>
      <c r="P41" s="188">
        <v>11</v>
      </c>
      <c r="Q41" s="163">
        <v>20</v>
      </c>
    </row>
    <row r="42" spans="1:17" s="165" customFormat="1" ht="16.5" customHeight="1" x14ac:dyDescent="0.3">
      <c r="A42" s="157">
        <v>205</v>
      </c>
      <c r="B42" s="157">
        <v>6030</v>
      </c>
      <c r="C42" s="172" t="s">
        <v>542</v>
      </c>
      <c r="D42" s="170">
        <v>6</v>
      </c>
      <c r="E42" s="160" t="s">
        <v>247</v>
      </c>
      <c r="F42" s="177" t="s">
        <v>61</v>
      </c>
      <c r="G42" s="171" t="s">
        <v>25</v>
      </c>
      <c r="H42" s="169" t="s">
        <v>543</v>
      </c>
      <c r="I42" s="169"/>
      <c r="J42" s="169"/>
      <c r="K42" s="169"/>
      <c r="L42" s="169"/>
      <c r="M42" s="169"/>
      <c r="N42" s="162"/>
      <c r="O42" s="162"/>
      <c r="P42" s="188">
        <v>2</v>
      </c>
      <c r="Q42" s="163">
        <v>22</v>
      </c>
    </row>
    <row r="43" spans="1:17" s="165" customFormat="1" x14ac:dyDescent="0.3">
      <c r="A43" s="157">
        <v>121</v>
      </c>
      <c r="B43" s="157">
        <v>6031</v>
      </c>
      <c r="C43" s="172" t="s">
        <v>443</v>
      </c>
      <c r="D43" s="170">
        <v>6</v>
      </c>
      <c r="E43" s="160" t="s">
        <v>247</v>
      </c>
      <c r="F43" s="161" t="s">
        <v>441</v>
      </c>
      <c r="G43" s="161" t="s">
        <v>132</v>
      </c>
      <c r="H43" s="172" t="s">
        <v>442</v>
      </c>
      <c r="I43" s="172"/>
      <c r="J43" s="172"/>
      <c r="K43" s="172"/>
      <c r="L43" s="172"/>
      <c r="M43" s="172"/>
      <c r="N43" s="162"/>
      <c r="O43" s="162"/>
      <c r="P43" s="163">
        <v>16</v>
      </c>
      <c r="Q43" s="163">
        <v>12</v>
      </c>
    </row>
    <row r="44" spans="1:17" s="165" customFormat="1" x14ac:dyDescent="0.3">
      <c r="A44" s="157">
        <v>81</v>
      </c>
      <c r="B44" s="157">
        <v>6032</v>
      </c>
      <c r="C44" s="172" t="s">
        <v>390</v>
      </c>
      <c r="D44" s="170">
        <v>6</v>
      </c>
      <c r="E44" s="160" t="s">
        <v>247</v>
      </c>
      <c r="F44" s="171" t="s">
        <v>62</v>
      </c>
      <c r="G44" s="171" t="s">
        <v>25</v>
      </c>
      <c r="H44" s="158" t="s">
        <v>156</v>
      </c>
      <c r="I44" s="158"/>
      <c r="J44" s="158"/>
      <c r="K44" s="158"/>
      <c r="L44" s="158"/>
      <c r="M44" s="158"/>
      <c r="N44" s="162"/>
      <c r="O44" s="162"/>
      <c r="P44" s="163">
        <v>18</v>
      </c>
      <c r="Q44" s="163">
        <v>8</v>
      </c>
    </row>
    <row r="45" spans="1:17" s="165" customFormat="1" x14ac:dyDescent="0.3">
      <c r="A45" s="157">
        <v>86</v>
      </c>
      <c r="B45" s="157">
        <v>6033</v>
      </c>
      <c r="C45" s="158" t="s">
        <v>395</v>
      </c>
      <c r="D45" s="167">
        <v>6</v>
      </c>
      <c r="E45" s="160" t="s">
        <v>247</v>
      </c>
      <c r="F45" s="171" t="s">
        <v>182</v>
      </c>
      <c r="G45" s="161" t="s">
        <v>25</v>
      </c>
      <c r="H45" s="158" t="s">
        <v>276</v>
      </c>
      <c r="I45" s="158"/>
      <c r="J45" s="158"/>
      <c r="K45" s="158"/>
      <c r="L45" s="158"/>
      <c r="M45" s="158"/>
      <c r="N45" s="162"/>
      <c r="O45" s="162"/>
      <c r="P45" s="163">
        <v>2</v>
      </c>
      <c r="Q45" s="163">
        <v>10</v>
      </c>
    </row>
    <row r="46" spans="1:17" s="165" customFormat="1" x14ac:dyDescent="0.3">
      <c r="A46" s="157">
        <v>94</v>
      </c>
      <c r="B46" s="157">
        <v>6034</v>
      </c>
      <c r="C46" s="175" t="s">
        <v>403</v>
      </c>
      <c r="D46" s="167">
        <v>6</v>
      </c>
      <c r="E46" s="160" t="s">
        <v>247</v>
      </c>
      <c r="F46" s="176" t="s">
        <v>92</v>
      </c>
      <c r="G46" s="161" t="s">
        <v>25</v>
      </c>
      <c r="H46" s="175" t="s">
        <v>59</v>
      </c>
      <c r="I46" s="175"/>
      <c r="J46" s="175"/>
      <c r="K46" s="175"/>
      <c r="L46" s="175"/>
      <c r="M46" s="175"/>
      <c r="N46" s="162"/>
      <c r="O46" s="162"/>
      <c r="P46" s="163">
        <v>10</v>
      </c>
      <c r="Q46" s="163">
        <v>18</v>
      </c>
    </row>
    <row r="47" spans="1:17" s="165" customFormat="1" x14ac:dyDescent="0.3">
      <c r="A47" s="157">
        <v>100</v>
      </c>
      <c r="B47" s="157">
        <v>6035</v>
      </c>
      <c r="C47" s="172" t="s">
        <v>409</v>
      </c>
      <c r="D47" s="167">
        <v>6</v>
      </c>
      <c r="E47" s="160" t="s">
        <v>247</v>
      </c>
      <c r="F47" s="161" t="s">
        <v>202</v>
      </c>
      <c r="G47" s="161" t="s">
        <v>48</v>
      </c>
      <c r="H47" s="158" t="s">
        <v>203</v>
      </c>
      <c r="I47" s="158"/>
      <c r="J47" s="158"/>
      <c r="K47" s="158"/>
      <c r="L47" s="158"/>
      <c r="M47" s="158"/>
      <c r="N47" s="162"/>
      <c r="O47" s="162"/>
      <c r="P47" s="163">
        <v>16</v>
      </c>
      <c r="Q47" s="163">
        <v>10</v>
      </c>
    </row>
    <row r="48" spans="1:17" s="165" customFormat="1" x14ac:dyDescent="0.3">
      <c r="A48" s="157">
        <v>207</v>
      </c>
      <c r="B48" s="157">
        <v>6036</v>
      </c>
      <c r="C48" s="158" t="s">
        <v>545</v>
      </c>
      <c r="D48" s="170">
        <v>6</v>
      </c>
      <c r="E48" s="160" t="s">
        <v>247</v>
      </c>
      <c r="F48" s="171" t="s">
        <v>55</v>
      </c>
      <c r="G48" s="161" t="s">
        <v>25</v>
      </c>
      <c r="H48" s="158" t="s">
        <v>56</v>
      </c>
      <c r="I48" s="158"/>
      <c r="J48" s="158"/>
      <c r="K48" s="158"/>
      <c r="L48" s="158"/>
      <c r="M48" s="158"/>
      <c r="N48" s="183"/>
      <c r="O48" s="162"/>
      <c r="P48" s="188">
        <v>5</v>
      </c>
      <c r="Q48" s="163">
        <v>22</v>
      </c>
    </row>
    <row r="49" spans="1:17" s="165" customFormat="1" x14ac:dyDescent="0.3">
      <c r="A49" s="157">
        <v>16</v>
      </c>
      <c r="B49" s="157">
        <v>6037</v>
      </c>
      <c r="C49" s="175" t="s">
        <v>279</v>
      </c>
      <c r="D49" s="167">
        <v>6</v>
      </c>
      <c r="E49" s="160" t="s">
        <v>247</v>
      </c>
      <c r="F49" s="176" t="s">
        <v>225</v>
      </c>
      <c r="G49" s="161" t="s">
        <v>48</v>
      </c>
      <c r="H49" s="175" t="s">
        <v>255</v>
      </c>
      <c r="I49" s="175"/>
      <c r="J49" s="175"/>
      <c r="K49" s="175"/>
      <c r="L49" s="175"/>
      <c r="M49" s="175"/>
      <c r="N49" s="162"/>
      <c r="O49" s="162"/>
      <c r="P49" s="163">
        <v>16</v>
      </c>
      <c r="Q49" s="163">
        <v>1</v>
      </c>
    </row>
    <row r="50" spans="1:17" s="165" customFormat="1" x14ac:dyDescent="0.3">
      <c r="A50" s="157">
        <v>190</v>
      </c>
      <c r="B50" s="157">
        <v>6038</v>
      </c>
      <c r="C50" s="172" t="s">
        <v>522</v>
      </c>
      <c r="D50" s="167">
        <v>6</v>
      </c>
      <c r="E50" s="160" t="s">
        <v>247</v>
      </c>
      <c r="F50" s="161" t="s">
        <v>523</v>
      </c>
      <c r="G50" s="161" t="s">
        <v>324</v>
      </c>
      <c r="H50" s="172" t="s">
        <v>524</v>
      </c>
      <c r="I50" s="172"/>
      <c r="J50" s="172"/>
      <c r="K50" s="172"/>
      <c r="L50" s="172"/>
      <c r="M50" s="172"/>
      <c r="N50" s="162"/>
      <c r="O50" s="162"/>
      <c r="P50" s="188">
        <v>5</v>
      </c>
      <c r="Q50" s="163">
        <v>20</v>
      </c>
    </row>
    <row r="51" spans="1:17" s="165" customFormat="1" x14ac:dyDescent="0.3">
      <c r="A51" s="157">
        <v>97</v>
      </c>
      <c r="B51" s="157">
        <v>6039</v>
      </c>
      <c r="C51" s="158" t="s">
        <v>406</v>
      </c>
      <c r="D51" s="170">
        <v>6</v>
      </c>
      <c r="E51" s="160" t="s">
        <v>247</v>
      </c>
      <c r="F51" s="171" t="s">
        <v>42</v>
      </c>
      <c r="G51" s="171" t="s">
        <v>25</v>
      </c>
      <c r="H51" s="158" t="s">
        <v>43</v>
      </c>
      <c r="I51" s="158"/>
      <c r="J51" s="158"/>
      <c r="K51" s="158"/>
      <c r="L51" s="158"/>
      <c r="M51" s="158"/>
      <c r="N51" s="162"/>
      <c r="O51" s="162"/>
      <c r="P51" s="163">
        <v>13</v>
      </c>
      <c r="Q51" s="163">
        <v>10</v>
      </c>
    </row>
    <row r="52" spans="1:17" s="165" customFormat="1" ht="25.5" customHeight="1" x14ac:dyDescent="0.3">
      <c r="A52" s="157">
        <v>181</v>
      </c>
      <c r="B52" s="157">
        <v>6040</v>
      </c>
      <c r="C52" s="169" t="s">
        <v>511</v>
      </c>
      <c r="D52" s="170">
        <v>6</v>
      </c>
      <c r="E52" s="160" t="s">
        <v>247</v>
      </c>
      <c r="F52" s="184" t="s">
        <v>512</v>
      </c>
      <c r="G52" s="184" t="s">
        <v>331</v>
      </c>
      <c r="H52" s="169" t="s">
        <v>125</v>
      </c>
      <c r="I52" s="169"/>
      <c r="J52" s="169"/>
      <c r="K52" s="169"/>
      <c r="L52" s="169"/>
      <c r="M52" s="169"/>
      <c r="N52" s="162"/>
      <c r="O52" s="162"/>
      <c r="P52" s="188">
        <v>16</v>
      </c>
      <c r="Q52" s="163">
        <v>17</v>
      </c>
    </row>
    <row r="53" spans="1:17" s="165" customFormat="1" x14ac:dyDescent="0.3">
      <c r="A53" s="157">
        <v>89</v>
      </c>
      <c r="B53" s="157">
        <v>6041</v>
      </c>
      <c r="C53" s="169" t="s">
        <v>398</v>
      </c>
      <c r="D53" s="170">
        <v>6</v>
      </c>
      <c r="E53" s="160" t="s">
        <v>247</v>
      </c>
      <c r="F53" s="177" t="s">
        <v>271</v>
      </c>
      <c r="G53" s="171" t="s">
        <v>25</v>
      </c>
      <c r="H53" s="169" t="s">
        <v>34</v>
      </c>
      <c r="I53" s="169"/>
      <c r="J53" s="169"/>
      <c r="K53" s="169"/>
      <c r="L53" s="169"/>
      <c r="M53" s="169"/>
      <c r="N53" s="162"/>
      <c r="O53" s="162"/>
      <c r="P53" s="163">
        <v>5</v>
      </c>
      <c r="Q53" s="163">
        <v>10</v>
      </c>
    </row>
    <row r="54" spans="1:17" s="165" customFormat="1" x14ac:dyDescent="0.3">
      <c r="A54" s="157">
        <v>61</v>
      </c>
      <c r="B54" s="157">
        <v>6042</v>
      </c>
      <c r="C54" s="158" t="s">
        <v>357</v>
      </c>
      <c r="D54" s="170">
        <v>6</v>
      </c>
      <c r="E54" s="160" t="s">
        <v>247</v>
      </c>
      <c r="F54" s="171" t="s">
        <v>122</v>
      </c>
      <c r="G54" s="161" t="s">
        <v>343</v>
      </c>
      <c r="H54" s="158" t="s">
        <v>345</v>
      </c>
      <c r="I54" s="158"/>
      <c r="J54" s="158"/>
      <c r="K54" s="158"/>
      <c r="L54" s="158"/>
      <c r="M54" s="158"/>
      <c r="N54" s="162"/>
      <c r="O54" s="162"/>
      <c r="P54" s="163">
        <v>19</v>
      </c>
      <c r="Q54" s="163">
        <v>5</v>
      </c>
    </row>
    <row r="55" spans="1:17" s="165" customFormat="1" x14ac:dyDescent="0.3">
      <c r="A55" s="157">
        <v>112</v>
      </c>
      <c r="B55" s="157">
        <v>6043</v>
      </c>
      <c r="C55" s="175" t="s">
        <v>424</v>
      </c>
      <c r="D55" s="167">
        <v>6</v>
      </c>
      <c r="E55" s="160" t="s">
        <v>247</v>
      </c>
      <c r="F55" s="176" t="s">
        <v>32</v>
      </c>
      <c r="G55" s="161" t="s">
        <v>311</v>
      </c>
      <c r="H55" s="175" t="s">
        <v>421</v>
      </c>
      <c r="I55" s="175"/>
      <c r="J55" s="175"/>
      <c r="K55" s="175"/>
      <c r="L55" s="175"/>
      <c r="M55" s="175"/>
      <c r="N55" s="162"/>
      <c r="O55" s="162"/>
      <c r="P55" s="163">
        <v>7</v>
      </c>
      <c r="Q55" s="163">
        <v>12</v>
      </c>
    </row>
    <row r="56" spans="1:17" s="165" customFormat="1" x14ac:dyDescent="0.3">
      <c r="A56" s="157">
        <v>44</v>
      </c>
      <c r="B56" s="157">
        <v>6044</v>
      </c>
      <c r="C56" s="169" t="s">
        <v>326</v>
      </c>
      <c r="D56" s="167">
        <v>6</v>
      </c>
      <c r="E56" s="160" t="s">
        <v>247</v>
      </c>
      <c r="F56" s="177" t="s">
        <v>327</v>
      </c>
      <c r="G56" s="171" t="s">
        <v>324</v>
      </c>
      <c r="H56" s="169" t="s">
        <v>328</v>
      </c>
      <c r="I56" s="169"/>
      <c r="J56" s="169"/>
      <c r="K56" s="169"/>
      <c r="L56" s="169"/>
      <c r="M56" s="169"/>
      <c r="N56" s="162"/>
      <c r="O56" s="162"/>
      <c r="P56" s="163">
        <v>2</v>
      </c>
      <c r="Q56" s="163">
        <v>5</v>
      </c>
    </row>
    <row r="57" spans="1:17" s="165" customFormat="1" x14ac:dyDescent="0.3">
      <c r="A57" s="157">
        <v>270</v>
      </c>
      <c r="B57" s="157">
        <v>6045</v>
      </c>
      <c r="C57" s="161" t="s">
        <v>616</v>
      </c>
      <c r="D57" s="170">
        <v>6</v>
      </c>
      <c r="E57" s="160" t="s">
        <v>247</v>
      </c>
      <c r="F57" s="158" t="s">
        <v>202</v>
      </c>
      <c r="G57" s="172" t="s">
        <v>48</v>
      </c>
      <c r="H57" s="158" t="s">
        <v>203</v>
      </c>
      <c r="I57" s="158"/>
      <c r="J57" s="158"/>
      <c r="K57" s="158"/>
      <c r="L57" s="158"/>
      <c r="M57" s="158"/>
      <c r="N57" s="162"/>
      <c r="O57" s="162"/>
      <c r="P57" s="188">
        <v>12</v>
      </c>
      <c r="Q57" s="163">
        <v>29</v>
      </c>
    </row>
    <row r="58" spans="1:17" s="165" customFormat="1" x14ac:dyDescent="0.3">
      <c r="A58" s="157">
        <v>258</v>
      </c>
      <c r="B58" s="157">
        <v>6046</v>
      </c>
      <c r="C58" s="171" t="s">
        <v>601</v>
      </c>
      <c r="D58" s="170">
        <v>6</v>
      </c>
      <c r="E58" s="160" t="s">
        <v>247</v>
      </c>
      <c r="F58" s="158" t="s">
        <v>509</v>
      </c>
      <c r="G58" s="172" t="s">
        <v>324</v>
      </c>
      <c r="H58" s="158" t="s">
        <v>186</v>
      </c>
      <c r="I58" s="158"/>
      <c r="J58" s="158"/>
      <c r="K58" s="158"/>
      <c r="L58" s="158"/>
      <c r="M58" s="158"/>
      <c r="N58" s="162"/>
      <c r="O58" s="162"/>
      <c r="P58" s="188">
        <v>15</v>
      </c>
      <c r="Q58" s="163">
        <v>27</v>
      </c>
    </row>
    <row r="59" spans="1:17" s="165" customFormat="1" x14ac:dyDescent="0.3">
      <c r="A59" s="157">
        <v>199</v>
      </c>
      <c r="B59" s="157">
        <v>6047</v>
      </c>
      <c r="C59" s="158" t="s">
        <v>534</v>
      </c>
      <c r="D59" s="170">
        <v>6</v>
      </c>
      <c r="E59" s="160" t="s">
        <v>247</v>
      </c>
      <c r="F59" s="171" t="s">
        <v>223</v>
      </c>
      <c r="G59" s="161" t="s">
        <v>311</v>
      </c>
      <c r="H59" s="158" t="s">
        <v>224</v>
      </c>
      <c r="I59" s="158"/>
      <c r="J59" s="158"/>
      <c r="K59" s="158"/>
      <c r="L59" s="158"/>
      <c r="M59" s="158"/>
      <c r="N59" s="162"/>
      <c r="O59" s="162"/>
      <c r="P59" s="188">
        <v>16</v>
      </c>
      <c r="Q59" s="163">
        <v>20</v>
      </c>
    </row>
    <row r="60" spans="1:17" s="165" customFormat="1" x14ac:dyDescent="0.3">
      <c r="A60" s="157">
        <v>244</v>
      </c>
      <c r="B60" s="157">
        <v>6048</v>
      </c>
      <c r="C60" s="158" t="s">
        <v>584</v>
      </c>
      <c r="D60" s="167">
        <v>6</v>
      </c>
      <c r="E60" s="160" t="s">
        <v>247</v>
      </c>
      <c r="F60" s="161" t="s">
        <v>363</v>
      </c>
      <c r="G60" s="161" t="s">
        <v>296</v>
      </c>
      <c r="H60" s="158" t="s">
        <v>364</v>
      </c>
      <c r="I60" s="158"/>
      <c r="J60" s="158"/>
      <c r="K60" s="158"/>
      <c r="L60" s="158"/>
      <c r="M60" s="158"/>
      <c r="N60" s="162"/>
      <c r="O60" s="162"/>
      <c r="P60" s="188">
        <v>15</v>
      </c>
      <c r="Q60" s="163">
        <v>25</v>
      </c>
    </row>
    <row r="61" spans="1:17" s="165" customFormat="1" x14ac:dyDescent="0.3">
      <c r="A61" s="157">
        <v>268</v>
      </c>
      <c r="B61" s="157">
        <v>6049</v>
      </c>
      <c r="C61" s="171" t="s">
        <v>614</v>
      </c>
      <c r="D61" s="170">
        <v>6</v>
      </c>
      <c r="E61" s="160" t="s">
        <v>247</v>
      </c>
      <c r="F61" s="158" t="s">
        <v>167</v>
      </c>
      <c r="G61" s="172" t="s">
        <v>25</v>
      </c>
      <c r="H61" s="158" t="s">
        <v>168</v>
      </c>
      <c r="I61" s="158"/>
      <c r="J61" s="158"/>
      <c r="K61" s="158"/>
      <c r="L61" s="158"/>
      <c r="M61" s="158"/>
      <c r="N61" s="162"/>
      <c r="O61" s="162"/>
      <c r="P61" s="188">
        <v>8</v>
      </c>
      <c r="Q61" s="163">
        <v>29</v>
      </c>
    </row>
    <row r="62" spans="1:17" s="165" customFormat="1" x14ac:dyDescent="0.3">
      <c r="A62" s="157">
        <v>5</v>
      </c>
      <c r="B62" s="157">
        <v>6050</v>
      </c>
      <c r="C62" s="172" t="s">
        <v>261</v>
      </c>
      <c r="D62" s="170">
        <v>6</v>
      </c>
      <c r="E62" s="160" t="s">
        <v>247</v>
      </c>
      <c r="F62" s="171" t="s">
        <v>262</v>
      </c>
      <c r="G62" s="161" t="s">
        <v>39</v>
      </c>
      <c r="H62" s="172" t="s">
        <v>263</v>
      </c>
      <c r="I62" s="172"/>
      <c r="J62" s="172"/>
      <c r="K62" s="172"/>
      <c r="L62" s="172"/>
      <c r="M62" s="172"/>
      <c r="N62" s="162"/>
      <c r="O62" s="162"/>
      <c r="P62" s="163">
        <v>5</v>
      </c>
      <c r="Q62" s="163">
        <v>1</v>
      </c>
    </row>
    <row r="63" spans="1:17" s="165" customFormat="1" x14ac:dyDescent="0.3">
      <c r="A63" s="157">
        <v>23</v>
      </c>
      <c r="B63" s="157">
        <v>6051</v>
      </c>
      <c r="C63" s="175" t="s">
        <v>287</v>
      </c>
      <c r="D63" s="170">
        <v>6</v>
      </c>
      <c r="E63" s="160" t="s">
        <v>247</v>
      </c>
      <c r="F63" s="176" t="s">
        <v>118</v>
      </c>
      <c r="G63" s="161" t="s">
        <v>48</v>
      </c>
      <c r="H63" s="175" t="s">
        <v>288</v>
      </c>
      <c r="I63" s="175"/>
      <c r="J63" s="175"/>
      <c r="K63" s="175"/>
      <c r="L63" s="175"/>
      <c r="M63" s="175"/>
      <c r="N63" s="162"/>
      <c r="O63" s="162"/>
      <c r="P63" s="163">
        <v>2</v>
      </c>
      <c r="Q63" s="163">
        <v>3</v>
      </c>
    </row>
    <row r="64" spans="1:17" s="165" customFormat="1" x14ac:dyDescent="0.3">
      <c r="A64" s="157">
        <v>130</v>
      </c>
      <c r="B64" s="157">
        <v>6052</v>
      </c>
      <c r="C64" s="169" t="s">
        <v>455</v>
      </c>
      <c r="D64" s="167">
        <v>6</v>
      </c>
      <c r="E64" s="160" t="s">
        <v>247</v>
      </c>
      <c r="F64" s="184" t="s">
        <v>154</v>
      </c>
      <c r="G64" s="184" t="s">
        <v>343</v>
      </c>
      <c r="H64" s="169" t="s">
        <v>155</v>
      </c>
      <c r="I64" s="169"/>
      <c r="J64" s="169"/>
      <c r="K64" s="169"/>
      <c r="L64" s="169"/>
      <c r="M64" s="169"/>
      <c r="N64" s="162"/>
      <c r="O64" s="162"/>
      <c r="P64" s="163">
        <v>4</v>
      </c>
      <c r="Q64" s="163">
        <v>26</v>
      </c>
    </row>
    <row r="65" spans="1:17" s="165" customFormat="1" x14ac:dyDescent="0.3">
      <c r="A65" s="157">
        <v>122</v>
      </c>
      <c r="B65" s="157">
        <v>6053</v>
      </c>
      <c r="C65" s="158" t="s">
        <v>444</v>
      </c>
      <c r="D65" s="167">
        <v>6</v>
      </c>
      <c r="E65" s="160" t="s">
        <v>247</v>
      </c>
      <c r="F65" s="171" t="s">
        <v>333</v>
      </c>
      <c r="G65" s="171" t="s">
        <v>334</v>
      </c>
      <c r="H65" s="158" t="s">
        <v>27</v>
      </c>
      <c r="I65" s="158"/>
      <c r="J65" s="158"/>
      <c r="K65" s="158"/>
      <c r="L65" s="158"/>
      <c r="M65" s="158"/>
      <c r="N65" s="162"/>
      <c r="O65" s="162"/>
      <c r="P65" s="163">
        <v>17</v>
      </c>
      <c r="Q65" s="163">
        <v>12</v>
      </c>
    </row>
    <row r="66" spans="1:17" s="165" customFormat="1" x14ac:dyDescent="0.3">
      <c r="A66" s="157">
        <v>83</v>
      </c>
      <c r="B66" s="157">
        <v>6054</v>
      </c>
      <c r="C66" s="169" t="s">
        <v>392</v>
      </c>
      <c r="D66" s="170">
        <v>6</v>
      </c>
      <c r="E66" s="160" t="s">
        <v>247</v>
      </c>
      <c r="F66" s="177" t="s">
        <v>55</v>
      </c>
      <c r="G66" s="171" t="s">
        <v>25</v>
      </c>
      <c r="H66" s="169" t="s">
        <v>56</v>
      </c>
      <c r="I66" s="169"/>
      <c r="J66" s="169"/>
      <c r="K66" s="169"/>
      <c r="L66" s="169"/>
      <c r="M66" s="169"/>
      <c r="N66" s="162"/>
      <c r="O66" s="162"/>
      <c r="P66" s="163">
        <v>20</v>
      </c>
      <c r="Q66" s="163">
        <v>8</v>
      </c>
    </row>
    <row r="67" spans="1:17" s="165" customFormat="1" x14ac:dyDescent="0.3">
      <c r="A67" s="157">
        <v>28</v>
      </c>
      <c r="B67" s="157">
        <v>6055</v>
      </c>
      <c r="C67" s="178" t="s">
        <v>294</v>
      </c>
      <c r="D67" s="167">
        <v>6</v>
      </c>
      <c r="E67" s="157" t="s">
        <v>247</v>
      </c>
      <c r="F67" s="179" t="s">
        <v>295</v>
      </c>
      <c r="G67" s="174" t="s">
        <v>296</v>
      </c>
      <c r="H67" s="178" t="s">
        <v>237</v>
      </c>
      <c r="I67" s="178"/>
      <c r="J67" s="178"/>
      <c r="K67" s="178"/>
      <c r="L67" s="178"/>
      <c r="M67" s="178"/>
      <c r="N67" s="162"/>
      <c r="O67" s="162"/>
      <c r="P67" s="163">
        <v>7</v>
      </c>
      <c r="Q67" s="163">
        <v>3</v>
      </c>
    </row>
    <row r="68" spans="1:17" s="165" customFormat="1" x14ac:dyDescent="0.3">
      <c r="A68" s="157">
        <v>259</v>
      </c>
      <c r="B68" s="157">
        <v>6056</v>
      </c>
      <c r="C68" s="171" t="s">
        <v>602</v>
      </c>
      <c r="D68" s="167">
        <v>6</v>
      </c>
      <c r="E68" s="160" t="s">
        <v>247</v>
      </c>
      <c r="F68" s="158" t="s">
        <v>180</v>
      </c>
      <c r="G68" s="172" t="s">
        <v>343</v>
      </c>
      <c r="H68" s="158" t="s">
        <v>181</v>
      </c>
      <c r="I68" s="158"/>
      <c r="J68" s="158"/>
      <c r="K68" s="158"/>
      <c r="L68" s="158"/>
      <c r="M68" s="158"/>
      <c r="N68" s="162"/>
      <c r="O68" s="162"/>
      <c r="P68" s="188">
        <v>16</v>
      </c>
      <c r="Q68" s="163">
        <v>27</v>
      </c>
    </row>
    <row r="69" spans="1:17" s="165" customFormat="1" x14ac:dyDescent="0.3">
      <c r="A69" s="157">
        <v>142</v>
      </c>
      <c r="B69" s="157">
        <v>6057</v>
      </c>
      <c r="C69" s="166" t="s">
        <v>467</v>
      </c>
      <c r="D69" s="167">
        <v>6</v>
      </c>
      <c r="E69" s="160" t="s">
        <v>247</v>
      </c>
      <c r="F69" s="161" t="s">
        <v>468</v>
      </c>
      <c r="G69" s="168" t="s">
        <v>343</v>
      </c>
      <c r="H69" s="166" t="s">
        <v>234</v>
      </c>
      <c r="I69" s="166"/>
      <c r="J69" s="166"/>
      <c r="K69" s="166"/>
      <c r="L69" s="166"/>
      <c r="M69" s="166"/>
      <c r="N69" s="162"/>
      <c r="O69" s="162"/>
      <c r="P69" s="163">
        <v>16</v>
      </c>
      <c r="Q69" s="163">
        <v>13</v>
      </c>
    </row>
    <row r="70" spans="1:17" s="165" customFormat="1" x14ac:dyDescent="0.3">
      <c r="A70" s="157">
        <v>220</v>
      </c>
      <c r="B70" s="157">
        <v>6058</v>
      </c>
      <c r="C70" s="175" t="s">
        <v>557</v>
      </c>
      <c r="D70" s="167">
        <v>6</v>
      </c>
      <c r="E70" s="160" t="s">
        <v>247</v>
      </c>
      <c r="F70" s="176" t="s">
        <v>423</v>
      </c>
      <c r="G70" s="161" t="s">
        <v>311</v>
      </c>
      <c r="H70" s="175" t="s">
        <v>36</v>
      </c>
      <c r="I70" s="175"/>
      <c r="J70" s="175"/>
      <c r="K70" s="175"/>
      <c r="L70" s="175"/>
      <c r="M70" s="175"/>
      <c r="N70" s="162"/>
      <c r="O70" s="162"/>
      <c r="P70" s="188">
        <v>2</v>
      </c>
      <c r="Q70" s="163">
        <v>24</v>
      </c>
    </row>
    <row r="71" spans="1:17" s="165" customFormat="1" x14ac:dyDescent="0.3">
      <c r="A71" s="157">
        <v>102</v>
      </c>
      <c r="B71" s="157">
        <v>6059</v>
      </c>
      <c r="C71" s="175" t="s">
        <v>411</v>
      </c>
      <c r="D71" s="167">
        <v>6</v>
      </c>
      <c r="E71" s="160" t="s">
        <v>247</v>
      </c>
      <c r="F71" s="176" t="s">
        <v>149</v>
      </c>
      <c r="G71" s="161" t="s">
        <v>48</v>
      </c>
      <c r="H71" s="175" t="s">
        <v>162</v>
      </c>
      <c r="I71" s="175"/>
      <c r="J71" s="175"/>
      <c r="K71" s="175"/>
      <c r="L71" s="175"/>
      <c r="M71" s="175"/>
      <c r="N71" s="162"/>
      <c r="O71" s="162"/>
      <c r="P71" s="163">
        <v>18</v>
      </c>
      <c r="Q71" s="163">
        <v>10</v>
      </c>
    </row>
    <row r="72" spans="1:17" s="165" customFormat="1" x14ac:dyDescent="0.3">
      <c r="A72" s="157">
        <v>103</v>
      </c>
      <c r="B72" s="157">
        <v>6060</v>
      </c>
      <c r="C72" s="158" t="s">
        <v>412</v>
      </c>
      <c r="D72" s="170">
        <v>6</v>
      </c>
      <c r="E72" s="160" t="s">
        <v>247</v>
      </c>
      <c r="F72" s="171" t="s">
        <v>149</v>
      </c>
      <c r="G72" s="161" t="s">
        <v>48</v>
      </c>
      <c r="H72" s="158" t="s">
        <v>150</v>
      </c>
      <c r="I72" s="158"/>
      <c r="J72" s="158"/>
      <c r="K72" s="158"/>
      <c r="L72" s="158"/>
      <c r="M72" s="158"/>
      <c r="N72" s="162"/>
      <c r="O72" s="162"/>
      <c r="P72" s="163">
        <v>19</v>
      </c>
      <c r="Q72" s="163">
        <v>9</v>
      </c>
    </row>
    <row r="73" spans="1:17" s="165" customFormat="1" x14ac:dyDescent="0.3">
      <c r="A73" s="157">
        <v>196</v>
      </c>
      <c r="B73" s="157">
        <v>6061</v>
      </c>
      <c r="C73" s="169" t="s">
        <v>530</v>
      </c>
      <c r="D73" s="167">
        <v>6</v>
      </c>
      <c r="E73" s="160" t="s">
        <v>247</v>
      </c>
      <c r="F73" s="177" t="s">
        <v>531</v>
      </c>
      <c r="G73" s="171" t="s">
        <v>296</v>
      </c>
      <c r="H73" s="169" t="s">
        <v>53</v>
      </c>
      <c r="I73" s="169"/>
      <c r="J73" s="169"/>
      <c r="K73" s="169"/>
      <c r="L73" s="169"/>
      <c r="M73" s="169"/>
      <c r="N73" s="162"/>
      <c r="O73" s="162"/>
      <c r="P73" s="188">
        <v>12</v>
      </c>
      <c r="Q73" s="163">
        <v>20</v>
      </c>
    </row>
    <row r="74" spans="1:17" s="165" customFormat="1" x14ac:dyDescent="0.3">
      <c r="A74" s="157">
        <v>8</v>
      </c>
      <c r="B74" s="157">
        <v>6062</v>
      </c>
      <c r="C74" s="175" t="s">
        <v>268</v>
      </c>
      <c r="D74" s="167">
        <v>6</v>
      </c>
      <c r="E74" s="160" t="s">
        <v>247</v>
      </c>
      <c r="F74" s="176" t="s">
        <v>269</v>
      </c>
      <c r="G74" s="161" t="s">
        <v>25</v>
      </c>
      <c r="H74" s="175" t="s">
        <v>128</v>
      </c>
      <c r="I74" s="175"/>
      <c r="J74" s="175"/>
      <c r="K74" s="175"/>
      <c r="L74" s="175"/>
      <c r="M74" s="175"/>
      <c r="N74" s="162"/>
      <c r="O74" s="162"/>
      <c r="P74" s="163">
        <v>8</v>
      </c>
      <c r="Q74" s="163">
        <v>1</v>
      </c>
    </row>
    <row r="75" spans="1:17" s="165" customFormat="1" x14ac:dyDescent="0.3">
      <c r="A75" s="157">
        <v>211</v>
      </c>
      <c r="B75" s="157">
        <v>6063</v>
      </c>
      <c r="C75" s="166" t="s">
        <v>548</v>
      </c>
      <c r="D75" s="170">
        <v>6</v>
      </c>
      <c r="E75" s="160" t="s">
        <v>247</v>
      </c>
      <c r="F75" s="161" t="s">
        <v>295</v>
      </c>
      <c r="G75" s="168" t="s">
        <v>296</v>
      </c>
      <c r="H75" s="166" t="s">
        <v>237</v>
      </c>
      <c r="I75" s="166"/>
      <c r="J75" s="166"/>
      <c r="K75" s="166"/>
      <c r="L75" s="166"/>
      <c r="M75" s="166"/>
      <c r="N75" s="162"/>
      <c r="O75" s="162"/>
      <c r="P75" s="188">
        <v>11</v>
      </c>
      <c r="Q75" s="163">
        <v>22</v>
      </c>
    </row>
    <row r="76" spans="1:17" s="165" customFormat="1" x14ac:dyDescent="0.3">
      <c r="A76" s="157">
        <v>215</v>
      </c>
      <c r="B76" s="157">
        <v>6064</v>
      </c>
      <c r="C76" s="158" t="s">
        <v>552</v>
      </c>
      <c r="D76" s="170">
        <v>6</v>
      </c>
      <c r="E76" s="160" t="s">
        <v>247</v>
      </c>
      <c r="F76" s="171" t="s">
        <v>340</v>
      </c>
      <c r="G76" s="161" t="s">
        <v>334</v>
      </c>
      <c r="H76" s="158" t="s">
        <v>341</v>
      </c>
      <c r="I76" s="158"/>
      <c r="J76" s="158"/>
      <c r="K76" s="158"/>
      <c r="L76" s="158"/>
      <c r="M76" s="158"/>
      <c r="N76" s="162"/>
      <c r="O76" s="162"/>
      <c r="P76" s="188">
        <v>16</v>
      </c>
      <c r="Q76" s="163">
        <v>22</v>
      </c>
    </row>
    <row r="77" spans="1:17" s="165" customFormat="1" x14ac:dyDescent="0.3">
      <c r="A77" s="157">
        <v>260</v>
      </c>
      <c r="B77" s="157">
        <v>6065</v>
      </c>
      <c r="C77" s="171" t="s">
        <v>603</v>
      </c>
      <c r="D77" s="170">
        <v>6</v>
      </c>
      <c r="E77" s="160" t="s">
        <v>247</v>
      </c>
      <c r="F77" s="158" t="s">
        <v>115</v>
      </c>
      <c r="G77" s="172" t="s">
        <v>257</v>
      </c>
      <c r="H77" s="158" t="s">
        <v>116</v>
      </c>
      <c r="I77" s="158"/>
      <c r="J77" s="158"/>
      <c r="K77" s="158"/>
      <c r="L77" s="158"/>
      <c r="M77" s="158"/>
      <c r="N77" s="162"/>
      <c r="O77" s="162"/>
      <c r="P77" s="188">
        <v>17</v>
      </c>
      <c r="Q77" s="163">
        <v>27</v>
      </c>
    </row>
    <row r="78" spans="1:17" s="165" customFormat="1" ht="16.5" customHeight="1" x14ac:dyDescent="0.3">
      <c r="A78" s="157">
        <v>167</v>
      </c>
      <c r="B78" s="157">
        <v>6066</v>
      </c>
      <c r="C78" s="172" t="s">
        <v>495</v>
      </c>
      <c r="D78" s="170">
        <v>6</v>
      </c>
      <c r="E78" s="160" t="s">
        <v>247</v>
      </c>
      <c r="F78" s="161" t="s">
        <v>496</v>
      </c>
      <c r="G78" s="161" t="s">
        <v>25</v>
      </c>
      <c r="H78" s="172" t="s">
        <v>91</v>
      </c>
      <c r="I78" s="172"/>
      <c r="J78" s="172"/>
      <c r="K78" s="172"/>
      <c r="L78" s="172"/>
      <c r="M78" s="172"/>
      <c r="N78" s="162"/>
      <c r="O78" s="162"/>
      <c r="P78" s="163">
        <v>20</v>
      </c>
      <c r="Q78" s="163">
        <v>16</v>
      </c>
    </row>
    <row r="79" spans="1:17" s="165" customFormat="1" x14ac:dyDescent="0.3">
      <c r="A79" s="157">
        <v>51</v>
      </c>
      <c r="B79" s="157">
        <v>6067</v>
      </c>
      <c r="C79" s="178" t="s">
        <v>344</v>
      </c>
      <c r="D79" s="170">
        <v>6</v>
      </c>
      <c r="E79" s="157" t="s">
        <v>247</v>
      </c>
      <c r="F79" s="179" t="s">
        <v>122</v>
      </c>
      <c r="G79" s="174" t="s">
        <v>343</v>
      </c>
      <c r="H79" s="178" t="s">
        <v>345</v>
      </c>
      <c r="I79" s="178"/>
      <c r="J79" s="178"/>
      <c r="K79" s="178"/>
      <c r="L79" s="178"/>
      <c r="M79" s="178"/>
      <c r="N79" s="162"/>
      <c r="O79" s="162"/>
      <c r="P79" s="163">
        <v>9</v>
      </c>
      <c r="Q79" s="163">
        <v>5</v>
      </c>
    </row>
    <row r="80" spans="1:17" s="165" customFormat="1" x14ac:dyDescent="0.3">
      <c r="A80" s="157">
        <v>47</v>
      </c>
      <c r="B80" s="157">
        <v>6068</v>
      </c>
      <c r="C80" s="158" t="s">
        <v>335</v>
      </c>
      <c r="D80" s="170">
        <v>6</v>
      </c>
      <c r="E80" s="160" t="s">
        <v>247</v>
      </c>
      <c r="F80" s="171" t="s">
        <v>336</v>
      </c>
      <c r="G80" s="161" t="s">
        <v>334</v>
      </c>
      <c r="H80" s="158" t="s">
        <v>213</v>
      </c>
      <c r="I80" s="158"/>
      <c r="J80" s="158"/>
      <c r="K80" s="158"/>
      <c r="L80" s="158"/>
      <c r="M80" s="158"/>
      <c r="N80" s="162"/>
      <c r="O80" s="162"/>
      <c r="P80" s="163">
        <v>5</v>
      </c>
      <c r="Q80" s="163">
        <v>5</v>
      </c>
    </row>
    <row r="81" spans="1:17" s="165" customFormat="1" x14ac:dyDescent="0.3">
      <c r="A81" s="157">
        <v>141</v>
      </c>
      <c r="B81" s="157">
        <v>6069</v>
      </c>
      <c r="C81" s="175" t="s">
        <v>466</v>
      </c>
      <c r="D81" s="170">
        <v>6</v>
      </c>
      <c r="E81" s="160" t="s">
        <v>247</v>
      </c>
      <c r="F81" s="176" t="s">
        <v>434</v>
      </c>
      <c r="G81" s="161" t="s">
        <v>324</v>
      </c>
      <c r="H81" s="175" t="s">
        <v>435</v>
      </c>
      <c r="I81" s="175"/>
      <c r="J81" s="175"/>
      <c r="K81" s="175"/>
      <c r="L81" s="175"/>
      <c r="M81" s="175"/>
      <c r="N81" s="162"/>
      <c r="O81" s="162"/>
      <c r="P81" s="163">
        <v>15</v>
      </c>
      <c r="Q81" s="163">
        <v>13</v>
      </c>
    </row>
    <row r="82" spans="1:17" s="165" customFormat="1" x14ac:dyDescent="0.3">
      <c r="A82" s="157">
        <v>208</v>
      </c>
      <c r="B82" s="157">
        <v>6070</v>
      </c>
      <c r="C82" s="169" t="s">
        <v>546</v>
      </c>
      <c r="D82" s="167">
        <v>6</v>
      </c>
      <c r="E82" s="160" t="s">
        <v>247</v>
      </c>
      <c r="F82" s="177" t="s">
        <v>45</v>
      </c>
      <c r="G82" s="171" t="s">
        <v>25</v>
      </c>
      <c r="H82" s="169" t="s">
        <v>46</v>
      </c>
      <c r="I82" s="169"/>
      <c r="J82" s="169"/>
      <c r="K82" s="169"/>
      <c r="L82" s="169"/>
      <c r="M82" s="169"/>
      <c r="N82" s="162"/>
      <c r="O82" s="162"/>
      <c r="P82" s="188">
        <v>6</v>
      </c>
      <c r="Q82" s="163">
        <v>22</v>
      </c>
    </row>
    <row r="83" spans="1:17" s="165" customFormat="1" x14ac:dyDescent="0.3">
      <c r="A83" s="157">
        <v>198</v>
      </c>
      <c r="B83" s="157">
        <v>6071</v>
      </c>
      <c r="C83" s="172" t="s">
        <v>533</v>
      </c>
      <c r="D83" s="167">
        <v>6</v>
      </c>
      <c r="E83" s="160" t="s">
        <v>247</v>
      </c>
      <c r="F83" s="161" t="s">
        <v>142</v>
      </c>
      <c r="G83" s="161" t="s">
        <v>311</v>
      </c>
      <c r="H83" s="172" t="s">
        <v>143</v>
      </c>
      <c r="I83" s="172"/>
      <c r="J83" s="172"/>
      <c r="K83" s="172"/>
      <c r="L83" s="172"/>
      <c r="M83" s="172"/>
      <c r="N83" s="162"/>
      <c r="O83" s="162"/>
      <c r="P83" s="188">
        <v>15</v>
      </c>
      <c r="Q83" s="163">
        <v>20</v>
      </c>
    </row>
    <row r="84" spans="1:17" s="165" customFormat="1" x14ac:dyDescent="0.3">
      <c r="A84" s="157">
        <v>64</v>
      </c>
      <c r="B84" s="157">
        <v>6072</v>
      </c>
      <c r="C84" s="158" t="s">
        <v>362</v>
      </c>
      <c r="D84" s="167">
        <v>6</v>
      </c>
      <c r="E84" s="160" t="s">
        <v>247</v>
      </c>
      <c r="F84" s="171" t="s">
        <v>363</v>
      </c>
      <c r="G84" s="161" t="s">
        <v>296</v>
      </c>
      <c r="H84" s="158" t="s">
        <v>364</v>
      </c>
      <c r="I84" s="158"/>
      <c r="J84" s="158"/>
      <c r="K84" s="158"/>
      <c r="L84" s="158"/>
      <c r="M84" s="158"/>
      <c r="N84" s="162"/>
      <c r="O84" s="162"/>
      <c r="P84" s="163">
        <v>1</v>
      </c>
      <c r="Q84" s="163">
        <v>8</v>
      </c>
    </row>
    <row r="85" spans="1:17" s="165" customFormat="1" x14ac:dyDescent="0.3">
      <c r="A85" s="157">
        <v>13</v>
      </c>
      <c r="B85" s="157">
        <v>6073</v>
      </c>
      <c r="C85" s="172" t="s">
        <v>275</v>
      </c>
      <c r="D85" s="170">
        <v>6</v>
      </c>
      <c r="E85" s="160" t="s">
        <v>247</v>
      </c>
      <c r="F85" s="161" t="s">
        <v>182</v>
      </c>
      <c r="G85" s="161" t="s">
        <v>25</v>
      </c>
      <c r="H85" s="172" t="s">
        <v>276</v>
      </c>
      <c r="I85" s="172"/>
      <c r="J85" s="172"/>
      <c r="K85" s="172"/>
      <c r="L85" s="172"/>
      <c r="M85" s="172"/>
      <c r="N85" s="162"/>
      <c r="O85" s="162"/>
      <c r="P85" s="163">
        <v>13</v>
      </c>
      <c r="Q85" s="163">
        <v>1</v>
      </c>
    </row>
    <row r="86" spans="1:17" s="165" customFormat="1" x14ac:dyDescent="0.3">
      <c r="A86" s="157">
        <v>49</v>
      </c>
      <c r="B86" s="157">
        <v>6074</v>
      </c>
      <c r="C86" s="169" t="s">
        <v>339</v>
      </c>
      <c r="D86" s="170">
        <v>6</v>
      </c>
      <c r="E86" s="160" t="s">
        <v>247</v>
      </c>
      <c r="F86" s="177" t="s">
        <v>340</v>
      </c>
      <c r="G86" s="171" t="s">
        <v>334</v>
      </c>
      <c r="H86" s="158" t="s">
        <v>341</v>
      </c>
      <c r="I86" s="158"/>
      <c r="J86" s="158"/>
      <c r="K86" s="158"/>
      <c r="L86" s="158"/>
      <c r="M86" s="158"/>
      <c r="N86" s="162"/>
      <c r="O86" s="162"/>
      <c r="P86" s="163">
        <v>7</v>
      </c>
      <c r="Q86" s="163">
        <v>5</v>
      </c>
    </row>
    <row r="87" spans="1:17" s="165" customFormat="1" ht="16.5" customHeight="1" x14ac:dyDescent="0.3">
      <c r="A87" s="157">
        <v>277</v>
      </c>
      <c r="B87" s="157">
        <v>6075</v>
      </c>
      <c r="C87" s="171" t="s">
        <v>623</v>
      </c>
      <c r="D87" s="167">
        <v>6</v>
      </c>
      <c r="E87" s="160" t="s">
        <v>247</v>
      </c>
      <c r="F87" s="196" t="s">
        <v>437</v>
      </c>
      <c r="G87" s="172" t="s">
        <v>331</v>
      </c>
      <c r="H87" s="158" t="s">
        <v>22</v>
      </c>
      <c r="I87" s="158"/>
      <c r="J87" s="158"/>
      <c r="K87" s="158"/>
      <c r="L87" s="158"/>
      <c r="M87" s="158"/>
      <c r="N87" s="162"/>
      <c r="O87" s="162"/>
      <c r="P87" s="188">
        <v>18</v>
      </c>
      <c r="Q87" s="163">
        <v>34</v>
      </c>
    </row>
    <row r="88" spans="1:17" s="165" customFormat="1" x14ac:dyDescent="0.3">
      <c r="A88" s="157">
        <v>183</v>
      </c>
      <c r="B88" s="157">
        <v>6076</v>
      </c>
      <c r="C88" s="158" t="s">
        <v>515</v>
      </c>
      <c r="D88" s="170">
        <v>6</v>
      </c>
      <c r="E88" s="160" t="s">
        <v>247</v>
      </c>
      <c r="F88" s="171" t="s">
        <v>238</v>
      </c>
      <c r="G88" s="171" t="s">
        <v>343</v>
      </c>
      <c r="H88" s="158" t="s">
        <v>243</v>
      </c>
      <c r="I88" s="158"/>
      <c r="J88" s="158"/>
      <c r="K88" s="158"/>
      <c r="L88" s="158"/>
      <c r="M88" s="158"/>
      <c r="N88" s="162"/>
      <c r="O88" s="162"/>
      <c r="P88" s="188">
        <v>18</v>
      </c>
      <c r="Q88" s="163">
        <v>17</v>
      </c>
    </row>
    <row r="89" spans="1:17" s="165" customFormat="1" x14ac:dyDescent="0.3">
      <c r="A89" s="157">
        <v>119</v>
      </c>
      <c r="B89" s="157">
        <v>6077</v>
      </c>
      <c r="C89" s="169" t="s">
        <v>438</v>
      </c>
      <c r="D89" s="170">
        <v>6</v>
      </c>
      <c r="E89" s="160" t="s">
        <v>247</v>
      </c>
      <c r="F89" s="177" t="s">
        <v>439</v>
      </c>
      <c r="G89" s="171" t="s">
        <v>331</v>
      </c>
      <c r="H89" s="169" t="s">
        <v>175</v>
      </c>
      <c r="I89" s="169"/>
      <c r="J89" s="169"/>
      <c r="K89" s="169"/>
      <c r="L89" s="169"/>
      <c r="M89" s="169"/>
      <c r="N89" s="162"/>
      <c r="O89" s="162"/>
      <c r="P89" s="163">
        <v>14</v>
      </c>
      <c r="Q89" s="163">
        <v>21</v>
      </c>
    </row>
    <row r="90" spans="1:17" s="165" customFormat="1" x14ac:dyDescent="0.3">
      <c r="A90" s="157">
        <v>129</v>
      </c>
      <c r="B90" s="157">
        <v>6078</v>
      </c>
      <c r="C90" s="175" t="s">
        <v>454</v>
      </c>
      <c r="D90" s="170">
        <v>6</v>
      </c>
      <c r="E90" s="160" t="s">
        <v>247</v>
      </c>
      <c r="F90" s="176" t="s">
        <v>936</v>
      </c>
      <c r="G90" s="161" t="s">
        <v>343</v>
      </c>
      <c r="H90" s="175" t="s">
        <v>177</v>
      </c>
      <c r="I90" s="175"/>
      <c r="J90" s="175"/>
      <c r="K90" s="175"/>
      <c r="L90" s="175"/>
      <c r="M90" s="175"/>
      <c r="N90" s="162"/>
      <c r="O90" s="162"/>
      <c r="P90" s="163">
        <v>3</v>
      </c>
      <c r="Q90" s="163">
        <v>13</v>
      </c>
    </row>
    <row r="91" spans="1:17" s="165" customFormat="1" x14ac:dyDescent="0.3">
      <c r="A91" s="157">
        <v>11</v>
      </c>
      <c r="B91" s="157">
        <v>6079</v>
      </c>
      <c r="C91" s="180" t="s">
        <v>273</v>
      </c>
      <c r="D91" s="170">
        <v>6</v>
      </c>
      <c r="E91" s="157" t="s">
        <v>247</v>
      </c>
      <c r="F91" s="174" t="s">
        <v>45</v>
      </c>
      <c r="G91" s="174" t="s">
        <v>25</v>
      </c>
      <c r="H91" s="178" t="s">
        <v>46</v>
      </c>
      <c r="I91" s="178"/>
      <c r="J91" s="178"/>
      <c r="K91" s="178"/>
      <c r="L91" s="178"/>
      <c r="M91" s="178"/>
      <c r="N91" s="162"/>
      <c r="O91" s="162"/>
      <c r="P91" s="163">
        <v>11</v>
      </c>
      <c r="Q91" s="163">
        <v>1</v>
      </c>
    </row>
    <row r="92" spans="1:17" s="165" customFormat="1" ht="25.5" customHeight="1" x14ac:dyDescent="0.3">
      <c r="A92" s="157">
        <v>187</v>
      </c>
      <c r="B92" s="157">
        <v>6080</v>
      </c>
      <c r="C92" s="169" t="s">
        <v>519</v>
      </c>
      <c r="D92" s="170">
        <v>6</v>
      </c>
      <c r="E92" s="160" t="s">
        <v>247</v>
      </c>
      <c r="F92" s="177" t="s">
        <v>298</v>
      </c>
      <c r="G92" s="171" t="s">
        <v>296</v>
      </c>
      <c r="H92" s="169" t="s">
        <v>299</v>
      </c>
      <c r="I92" s="169"/>
      <c r="J92" s="169"/>
      <c r="K92" s="169"/>
      <c r="L92" s="169"/>
      <c r="M92" s="169"/>
      <c r="N92" s="162"/>
      <c r="O92" s="162"/>
      <c r="P92" s="188">
        <v>1</v>
      </c>
      <c r="Q92" s="163">
        <v>20</v>
      </c>
    </row>
    <row r="93" spans="1:17" s="165" customFormat="1" x14ac:dyDescent="0.3">
      <c r="A93" s="157">
        <v>139</v>
      </c>
      <c r="B93" s="157">
        <v>6081</v>
      </c>
      <c r="C93" s="158" t="s">
        <v>464</v>
      </c>
      <c r="D93" s="170">
        <v>6</v>
      </c>
      <c r="E93" s="160" t="s">
        <v>247</v>
      </c>
      <c r="F93" s="171" t="s">
        <v>211</v>
      </c>
      <c r="G93" s="161" t="s">
        <v>311</v>
      </c>
      <c r="H93" s="158" t="s">
        <v>212</v>
      </c>
      <c r="I93" s="158"/>
      <c r="J93" s="158"/>
      <c r="K93" s="158"/>
      <c r="L93" s="158"/>
      <c r="M93" s="158"/>
      <c r="N93" s="162"/>
      <c r="O93" s="162"/>
      <c r="P93" s="163">
        <v>13</v>
      </c>
      <c r="Q93" s="163">
        <v>13</v>
      </c>
    </row>
    <row r="94" spans="1:17" s="165" customFormat="1" x14ac:dyDescent="0.3">
      <c r="A94" s="157">
        <v>63</v>
      </c>
      <c r="B94" s="157">
        <v>6082</v>
      </c>
      <c r="C94" s="158" t="s">
        <v>359</v>
      </c>
      <c r="D94" s="170">
        <v>6</v>
      </c>
      <c r="E94" s="160" t="s">
        <v>247</v>
      </c>
      <c r="F94" s="177" t="s">
        <v>360</v>
      </c>
      <c r="G94" s="171" t="s">
        <v>48</v>
      </c>
      <c r="H94" s="158" t="s">
        <v>361</v>
      </c>
      <c r="I94" s="158"/>
      <c r="J94" s="158"/>
      <c r="K94" s="158"/>
      <c r="L94" s="158"/>
      <c r="M94" s="158"/>
      <c r="N94" s="162"/>
      <c r="O94" s="162"/>
      <c r="P94" s="163">
        <v>21</v>
      </c>
      <c r="Q94" s="163">
        <v>6</v>
      </c>
    </row>
    <row r="95" spans="1:17" s="165" customFormat="1" x14ac:dyDescent="0.3">
      <c r="A95" s="157">
        <v>104</v>
      </c>
      <c r="B95" s="157">
        <v>6083</v>
      </c>
      <c r="C95" s="158" t="s">
        <v>413</v>
      </c>
      <c r="D95" s="167">
        <v>6</v>
      </c>
      <c r="E95" s="160" t="s">
        <v>247</v>
      </c>
      <c r="F95" s="177" t="s">
        <v>360</v>
      </c>
      <c r="G95" s="171" t="s">
        <v>48</v>
      </c>
      <c r="H95" s="169" t="s">
        <v>361</v>
      </c>
      <c r="I95" s="169"/>
      <c r="J95" s="169"/>
      <c r="K95" s="169"/>
      <c r="L95" s="169"/>
      <c r="M95" s="169"/>
      <c r="N95" s="162"/>
      <c r="O95" s="162"/>
      <c r="P95" s="163">
        <v>20</v>
      </c>
      <c r="Q95" s="163">
        <v>9</v>
      </c>
    </row>
    <row r="96" spans="1:17" s="165" customFormat="1" x14ac:dyDescent="0.3">
      <c r="A96" s="157">
        <v>271</v>
      </c>
      <c r="B96" s="157">
        <v>6084</v>
      </c>
      <c r="C96" s="171" t="s">
        <v>617</v>
      </c>
      <c r="D96" s="167">
        <v>6</v>
      </c>
      <c r="E96" s="160" t="s">
        <v>247</v>
      </c>
      <c r="F96" s="158" t="s">
        <v>112</v>
      </c>
      <c r="G96" s="172" t="s">
        <v>48</v>
      </c>
      <c r="H96" s="158" t="s">
        <v>113</v>
      </c>
      <c r="I96" s="158"/>
      <c r="J96" s="158"/>
      <c r="K96" s="158"/>
      <c r="L96" s="158"/>
      <c r="M96" s="158"/>
      <c r="N96" s="162"/>
      <c r="O96" s="162"/>
      <c r="P96" s="188">
        <v>13</v>
      </c>
      <c r="Q96" s="163">
        <v>29</v>
      </c>
    </row>
    <row r="97" spans="1:17" s="182" customFormat="1" x14ac:dyDescent="0.3">
      <c r="A97" s="157">
        <v>160</v>
      </c>
      <c r="B97" s="157">
        <v>6085</v>
      </c>
      <c r="C97" s="169" t="s">
        <v>487</v>
      </c>
      <c r="D97" s="167">
        <v>6</v>
      </c>
      <c r="E97" s="160" t="s">
        <v>247</v>
      </c>
      <c r="F97" s="177" t="s">
        <v>340</v>
      </c>
      <c r="G97" s="171" t="s">
        <v>334</v>
      </c>
      <c r="H97" s="169" t="s">
        <v>451</v>
      </c>
      <c r="I97" s="169"/>
      <c r="J97" s="169"/>
      <c r="K97" s="169"/>
      <c r="L97" s="169"/>
      <c r="M97" s="169"/>
      <c r="N97" s="162"/>
      <c r="O97" s="162"/>
      <c r="P97" s="163">
        <v>13</v>
      </c>
      <c r="Q97" s="163">
        <v>15</v>
      </c>
    </row>
    <row r="98" spans="1:17" s="165" customFormat="1" x14ac:dyDescent="0.3">
      <c r="A98" s="157">
        <v>151</v>
      </c>
      <c r="B98" s="157">
        <v>6086</v>
      </c>
      <c r="C98" s="169" t="s">
        <v>477</v>
      </c>
      <c r="D98" s="170">
        <v>6</v>
      </c>
      <c r="E98" s="160" t="s">
        <v>247</v>
      </c>
      <c r="F98" s="177" t="s">
        <v>167</v>
      </c>
      <c r="G98" s="171" t="s">
        <v>25</v>
      </c>
      <c r="H98" s="169" t="s">
        <v>168</v>
      </c>
      <c r="I98" s="169"/>
      <c r="J98" s="169"/>
      <c r="K98" s="169"/>
      <c r="L98" s="169"/>
      <c r="M98" s="169"/>
      <c r="N98" s="162"/>
      <c r="O98" s="162"/>
      <c r="P98" s="163">
        <v>4</v>
      </c>
      <c r="Q98" s="163">
        <v>30</v>
      </c>
    </row>
    <row r="99" spans="1:17" s="165" customFormat="1" x14ac:dyDescent="0.3">
      <c r="A99" s="157">
        <v>157</v>
      </c>
      <c r="B99" s="157">
        <v>6087</v>
      </c>
      <c r="C99" s="169" t="s">
        <v>484</v>
      </c>
      <c r="D99" s="170">
        <v>6</v>
      </c>
      <c r="E99" s="160" t="s">
        <v>247</v>
      </c>
      <c r="F99" s="177" t="s">
        <v>202</v>
      </c>
      <c r="G99" s="177" t="s">
        <v>48</v>
      </c>
      <c r="H99" s="169" t="s">
        <v>203</v>
      </c>
      <c r="I99" s="169"/>
      <c r="J99" s="169"/>
      <c r="K99" s="169"/>
      <c r="L99" s="169"/>
      <c r="M99" s="169"/>
      <c r="N99" s="162"/>
      <c r="O99" s="162"/>
      <c r="P99" s="163">
        <v>10</v>
      </c>
      <c r="Q99" s="163">
        <v>30</v>
      </c>
    </row>
    <row r="100" spans="1:17" s="165" customFormat="1" x14ac:dyDescent="0.3">
      <c r="A100" s="157">
        <v>99</v>
      </c>
      <c r="B100" s="157">
        <v>6088</v>
      </c>
      <c r="C100" s="158" t="s">
        <v>408</v>
      </c>
      <c r="D100" s="170">
        <v>6</v>
      </c>
      <c r="E100" s="160" t="s">
        <v>247</v>
      </c>
      <c r="F100" s="171" t="s">
        <v>202</v>
      </c>
      <c r="G100" s="171" t="s">
        <v>48</v>
      </c>
      <c r="H100" s="158" t="s">
        <v>203</v>
      </c>
      <c r="I100" s="158"/>
      <c r="J100" s="158"/>
      <c r="K100" s="158"/>
      <c r="L100" s="158"/>
      <c r="M100" s="158"/>
      <c r="N100" s="162"/>
      <c r="O100" s="162"/>
      <c r="P100" s="163">
        <v>15</v>
      </c>
      <c r="Q100" s="163">
        <v>10</v>
      </c>
    </row>
    <row r="101" spans="1:17" s="165" customFormat="1" x14ac:dyDescent="0.3">
      <c r="A101" s="157">
        <v>90</v>
      </c>
      <c r="B101" s="157">
        <v>6089</v>
      </c>
      <c r="C101" s="166" t="s">
        <v>399</v>
      </c>
      <c r="D101" s="167">
        <v>6</v>
      </c>
      <c r="E101" s="160" t="s">
        <v>247</v>
      </c>
      <c r="F101" s="168" t="s">
        <v>271</v>
      </c>
      <c r="G101" s="171" t="s">
        <v>25</v>
      </c>
      <c r="H101" s="166" t="s">
        <v>34</v>
      </c>
      <c r="I101" s="166"/>
      <c r="J101" s="166"/>
      <c r="K101" s="166"/>
      <c r="L101" s="166"/>
      <c r="M101" s="166"/>
      <c r="N101" s="162"/>
      <c r="O101" s="162"/>
      <c r="P101" s="163">
        <v>6</v>
      </c>
      <c r="Q101" s="163">
        <v>10</v>
      </c>
    </row>
    <row r="102" spans="1:17" s="165" customFormat="1" x14ac:dyDescent="0.3">
      <c r="A102" s="157">
        <v>34</v>
      </c>
      <c r="B102" s="157">
        <v>6090</v>
      </c>
      <c r="C102" s="166" t="s">
        <v>307</v>
      </c>
      <c r="D102" s="167">
        <v>6</v>
      </c>
      <c r="E102" s="160" t="s">
        <v>247</v>
      </c>
      <c r="F102" s="161" t="s">
        <v>306</v>
      </c>
      <c r="G102" s="168" t="s">
        <v>296</v>
      </c>
      <c r="H102" s="166" t="s">
        <v>308</v>
      </c>
      <c r="I102" s="166"/>
      <c r="J102" s="166"/>
      <c r="K102" s="166"/>
      <c r="L102" s="166"/>
      <c r="M102" s="166"/>
      <c r="N102" s="162"/>
      <c r="O102" s="162"/>
      <c r="P102" s="163">
        <v>13</v>
      </c>
      <c r="Q102" s="163">
        <v>3</v>
      </c>
    </row>
    <row r="103" spans="1:17" s="165" customFormat="1" x14ac:dyDescent="0.3">
      <c r="A103" s="157">
        <v>43</v>
      </c>
      <c r="B103" s="157">
        <v>6091</v>
      </c>
      <c r="C103" s="158" t="s">
        <v>322</v>
      </c>
      <c r="D103" s="170">
        <v>6</v>
      </c>
      <c r="E103" s="160" t="s">
        <v>247</v>
      </c>
      <c r="F103" s="171" t="s">
        <v>323</v>
      </c>
      <c r="G103" s="171" t="s">
        <v>324</v>
      </c>
      <c r="H103" s="158" t="s">
        <v>325</v>
      </c>
      <c r="I103" s="158"/>
      <c r="J103" s="158"/>
      <c r="K103" s="158"/>
      <c r="L103" s="158"/>
      <c r="M103" s="158"/>
      <c r="N103" s="162"/>
      <c r="O103" s="162"/>
      <c r="P103" s="163">
        <v>1</v>
      </c>
      <c r="Q103" s="163">
        <v>5</v>
      </c>
    </row>
    <row r="104" spans="1:17" s="165" customFormat="1" x14ac:dyDescent="0.3">
      <c r="A104" s="157">
        <v>18</v>
      </c>
      <c r="B104" s="157">
        <v>6092</v>
      </c>
      <c r="C104" s="169" t="s">
        <v>281</v>
      </c>
      <c r="D104" s="167">
        <v>6</v>
      </c>
      <c r="E104" s="160" t="s">
        <v>247</v>
      </c>
      <c r="F104" s="177" t="s">
        <v>202</v>
      </c>
      <c r="G104" s="171" t="s">
        <v>48</v>
      </c>
      <c r="H104" s="169" t="s">
        <v>203</v>
      </c>
      <c r="I104" s="169"/>
      <c r="J104" s="169"/>
      <c r="K104" s="169"/>
      <c r="L104" s="169"/>
      <c r="M104" s="169"/>
      <c r="N104" s="162"/>
      <c r="O104" s="162"/>
      <c r="P104" s="163">
        <v>18</v>
      </c>
      <c r="Q104" s="163">
        <v>1</v>
      </c>
    </row>
    <row r="105" spans="1:17" s="165" customFormat="1" x14ac:dyDescent="0.3">
      <c r="A105" s="157">
        <v>256</v>
      </c>
      <c r="B105" s="157">
        <v>6093</v>
      </c>
      <c r="C105" s="171" t="s">
        <v>599</v>
      </c>
      <c r="D105" s="170">
        <v>6</v>
      </c>
      <c r="E105" s="160" t="s">
        <v>247</v>
      </c>
      <c r="F105" s="158" t="s">
        <v>87</v>
      </c>
      <c r="G105" s="172" t="s">
        <v>311</v>
      </c>
      <c r="H105" s="158" t="s">
        <v>366</v>
      </c>
      <c r="I105" s="158"/>
      <c r="J105" s="158"/>
      <c r="K105" s="158"/>
      <c r="L105" s="158"/>
      <c r="M105" s="158"/>
      <c r="N105" s="162"/>
      <c r="O105" s="162"/>
      <c r="P105" s="188">
        <v>12</v>
      </c>
      <c r="Q105" s="163">
        <v>27</v>
      </c>
    </row>
    <row r="106" spans="1:17" s="165" customFormat="1" x14ac:dyDescent="0.3">
      <c r="A106" s="157">
        <v>240</v>
      </c>
      <c r="B106" s="157">
        <v>6094</v>
      </c>
      <c r="C106" s="158" t="s">
        <v>579</v>
      </c>
      <c r="D106" s="167">
        <v>6</v>
      </c>
      <c r="E106" s="160" t="s">
        <v>247</v>
      </c>
      <c r="F106" s="171" t="s">
        <v>95</v>
      </c>
      <c r="G106" s="161" t="s">
        <v>257</v>
      </c>
      <c r="H106" s="158" t="s">
        <v>96</v>
      </c>
      <c r="I106" s="158"/>
      <c r="J106" s="158"/>
      <c r="K106" s="158"/>
      <c r="L106" s="158"/>
      <c r="M106" s="158"/>
      <c r="N106" s="162"/>
      <c r="O106" s="162"/>
      <c r="P106" s="188">
        <v>8</v>
      </c>
      <c r="Q106" s="163">
        <v>25</v>
      </c>
    </row>
    <row r="107" spans="1:17" s="165" customFormat="1" ht="25.5" x14ac:dyDescent="0.3">
      <c r="A107" s="157">
        <v>120</v>
      </c>
      <c r="B107" s="157">
        <v>6095</v>
      </c>
      <c r="C107" s="169" t="s">
        <v>440</v>
      </c>
      <c r="D107" s="167">
        <v>6</v>
      </c>
      <c r="E107" s="160" t="s">
        <v>247</v>
      </c>
      <c r="F107" s="177" t="s">
        <v>441</v>
      </c>
      <c r="G107" s="171" t="s">
        <v>132</v>
      </c>
      <c r="H107" s="169" t="s">
        <v>442</v>
      </c>
      <c r="I107" s="169"/>
      <c r="J107" s="169"/>
      <c r="K107" s="169"/>
      <c r="L107" s="169"/>
      <c r="M107" s="169"/>
      <c r="N107" s="162"/>
      <c r="O107" s="162"/>
      <c r="P107" s="163">
        <v>15</v>
      </c>
      <c r="Q107" s="163">
        <v>12</v>
      </c>
    </row>
    <row r="108" spans="1:17" s="165" customFormat="1" x14ac:dyDescent="0.3">
      <c r="A108" s="157">
        <v>216</v>
      </c>
      <c r="B108" s="157">
        <v>6096</v>
      </c>
      <c r="C108" s="158" t="s">
        <v>553</v>
      </c>
      <c r="D108" s="167">
        <v>6</v>
      </c>
      <c r="E108" s="160" t="s">
        <v>247</v>
      </c>
      <c r="F108" s="171" t="s">
        <v>158</v>
      </c>
      <c r="G108" s="161" t="s">
        <v>257</v>
      </c>
      <c r="H108" s="158" t="s">
        <v>159</v>
      </c>
      <c r="I108" s="158"/>
      <c r="J108" s="158"/>
      <c r="K108" s="158"/>
      <c r="L108" s="158"/>
      <c r="M108" s="158"/>
      <c r="N108" s="162"/>
      <c r="O108" s="162"/>
      <c r="P108" s="188">
        <v>17</v>
      </c>
      <c r="Q108" s="163">
        <v>22</v>
      </c>
    </row>
    <row r="109" spans="1:17" s="165" customFormat="1" x14ac:dyDescent="0.3">
      <c r="A109" s="157">
        <v>255</v>
      </c>
      <c r="B109" s="157">
        <v>6097</v>
      </c>
      <c r="C109" s="171" t="s">
        <v>598</v>
      </c>
      <c r="D109" s="167">
        <v>6</v>
      </c>
      <c r="E109" s="160" t="s">
        <v>247</v>
      </c>
      <c r="F109" s="158" t="s">
        <v>302</v>
      </c>
      <c r="G109" s="172" t="s">
        <v>296</v>
      </c>
      <c r="H109" s="158" t="s">
        <v>246</v>
      </c>
      <c r="I109" s="158"/>
      <c r="J109" s="158"/>
      <c r="K109" s="158"/>
      <c r="L109" s="158"/>
      <c r="M109" s="158"/>
      <c r="N109" s="162"/>
      <c r="O109" s="162"/>
      <c r="P109" s="188">
        <v>11</v>
      </c>
      <c r="Q109" s="163">
        <v>27</v>
      </c>
    </row>
    <row r="110" spans="1:17" s="165" customFormat="1" x14ac:dyDescent="0.3">
      <c r="A110" s="157">
        <v>170</v>
      </c>
      <c r="B110" s="157">
        <v>6098</v>
      </c>
      <c r="C110" s="166" t="s">
        <v>499</v>
      </c>
      <c r="D110" s="167">
        <v>6</v>
      </c>
      <c r="E110" s="160" t="s">
        <v>247</v>
      </c>
      <c r="F110" s="161" t="s">
        <v>42</v>
      </c>
      <c r="G110" s="168" t="s">
        <v>25</v>
      </c>
      <c r="H110" s="166" t="s">
        <v>43</v>
      </c>
      <c r="I110" s="166"/>
      <c r="J110" s="166"/>
      <c r="K110" s="166"/>
      <c r="L110" s="166"/>
      <c r="M110" s="166"/>
      <c r="N110" s="183"/>
      <c r="O110" s="162"/>
      <c r="P110" s="188">
        <v>2</v>
      </c>
      <c r="Q110" s="163">
        <v>17</v>
      </c>
    </row>
    <row r="111" spans="1:17" s="165" customFormat="1" x14ac:dyDescent="0.3">
      <c r="A111" s="157">
        <v>174</v>
      </c>
      <c r="B111" s="157">
        <v>6099</v>
      </c>
      <c r="C111" s="173" t="s">
        <v>503</v>
      </c>
      <c r="D111" s="167">
        <v>6</v>
      </c>
      <c r="E111" s="157" t="s">
        <v>247</v>
      </c>
      <c r="F111" s="174" t="s">
        <v>67</v>
      </c>
      <c r="G111" s="174" t="s">
        <v>48</v>
      </c>
      <c r="H111" s="173" t="s">
        <v>68</v>
      </c>
      <c r="I111" s="173"/>
      <c r="J111" s="173"/>
      <c r="K111" s="173"/>
      <c r="L111" s="173"/>
      <c r="M111" s="173"/>
      <c r="N111" s="162"/>
      <c r="O111" s="162"/>
      <c r="P111" s="188">
        <v>7</v>
      </c>
      <c r="Q111" s="163">
        <v>17</v>
      </c>
    </row>
    <row r="112" spans="1:17" s="165" customFormat="1" x14ac:dyDescent="0.3">
      <c r="A112" s="157">
        <v>192</v>
      </c>
      <c r="B112" s="157">
        <v>6100</v>
      </c>
      <c r="C112" s="169" t="s">
        <v>526</v>
      </c>
      <c r="D112" s="167">
        <v>6</v>
      </c>
      <c r="E112" s="160" t="s">
        <v>247</v>
      </c>
      <c r="F112" s="171" t="s">
        <v>330</v>
      </c>
      <c r="G112" s="171" t="s">
        <v>331</v>
      </c>
      <c r="H112" s="158" t="s">
        <v>187</v>
      </c>
      <c r="I112" s="158"/>
      <c r="J112" s="158"/>
      <c r="K112" s="158"/>
      <c r="L112" s="158"/>
      <c r="M112" s="158"/>
      <c r="N112" s="162"/>
      <c r="O112" s="162"/>
      <c r="P112" s="188">
        <v>7</v>
      </c>
      <c r="Q112" s="163">
        <v>20</v>
      </c>
    </row>
    <row r="113" spans="1:17" s="165" customFormat="1" x14ac:dyDescent="0.3">
      <c r="A113" s="157">
        <v>67</v>
      </c>
      <c r="B113" s="157">
        <v>6101</v>
      </c>
      <c r="C113" s="158" t="s">
        <v>369</v>
      </c>
      <c r="D113" s="170">
        <v>6</v>
      </c>
      <c r="E113" s="160" t="s">
        <v>247</v>
      </c>
      <c r="F113" s="171" t="s">
        <v>115</v>
      </c>
      <c r="G113" s="161" t="s">
        <v>257</v>
      </c>
      <c r="H113" s="158" t="s">
        <v>116</v>
      </c>
      <c r="I113" s="158"/>
      <c r="J113" s="158"/>
      <c r="K113" s="158"/>
      <c r="L113" s="158"/>
      <c r="M113" s="158"/>
      <c r="N113" s="162"/>
      <c r="O113" s="162"/>
      <c r="P113" s="163">
        <v>4</v>
      </c>
      <c r="Q113" s="163">
        <v>14</v>
      </c>
    </row>
    <row r="114" spans="1:17" s="165" customFormat="1" x14ac:dyDescent="0.3">
      <c r="A114" s="157">
        <v>146</v>
      </c>
      <c r="B114" s="157">
        <v>6102</v>
      </c>
      <c r="C114" s="172" t="s">
        <v>472</v>
      </c>
      <c r="D114" s="167">
        <v>6</v>
      </c>
      <c r="E114" s="160" t="s">
        <v>247</v>
      </c>
      <c r="F114" s="161" t="s">
        <v>271</v>
      </c>
      <c r="G114" s="161" t="s">
        <v>25</v>
      </c>
      <c r="H114" s="172" t="s">
        <v>34</v>
      </c>
      <c r="I114" s="172"/>
      <c r="J114" s="172"/>
      <c r="K114" s="172"/>
      <c r="L114" s="172"/>
      <c r="M114" s="172"/>
      <c r="N114" s="162"/>
      <c r="O114" s="162"/>
      <c r="P114" s="163">
        <v>20</v>
      </c>
      <c r="Q114" s="163">
        <v>14</v>
      </c>
    </row>
    <row r="115" spans="1:17" s="165" customFormat="1" x14ac:dyDescent="0.3">
      <c r="A115" s="157">
        <v>71</v>
      </c>
      <c r="B115" s="157">
        <v>6103</v>
      </c>
      <c r="C115" s="169" t="s">
        <v>373</v>
      </c>
      <c r="D115" s="170">
        <v>6</v>
      </c>
      <c r="E115" s="160" t="s">
        <v>247</v>
      </c>
      <c r="F115" s="177" t="s">
        <v>164</v>
      </c>
      <c r="G115" s="171" t="s">
        <v>257</v>
      </c>
      <c r="H115" s="169" t="s">
        <v>116</v>
      </c>
      <c r="I115" s="169"/>
      <c r="J115" s="169"/>
      <c r="K115" s="169"/>
      <c r="L115" s="169"/>
      <c r="M115" s="169"/>
      <c r="N115" s="162"/>
      <c r="O115" s="162"/>
      <c r="P115" s="163">
        <v>8</v>
      </c>
      <c r="Q115" s="163">
        <v>8</v>
      </c>
    </row>
    <row r="116" spans="1:17" s="165" customFormat="1" x14ac:dyDescent="0.3">
      <c r="A116" s="157">
        <v>36</v>
      </c>
      <c r="B116" s="157">
        <v>6104</v>
      </c>
      <c r="C116" s="169" t="s">
        <v>194</v>
      </c>
      <c r="D116" s="167">
        <v>6</v>
      </c>
      <c r="E116" s="160" t="s">
        <v>247</v>
      </c>
      <c r="F116" s="177" t="s">
        <v>302</v>
      </c>
      <c r="G116" s="171" t="s">
        <v>296</v>
      </c>
      <c r="H116" s="169" t="s">
        <v>23</v>
      </c>
      <c r="I116" s="169"/>
      <c r="J116" s="169"/>
      <c r="K116" s="169"/>
      <c r="L116" s="169"/>
      <c r="M116" s="169"/>
      <c r="N116" s="162"/>
      <c r="O116" s="162"/>
      <c r="P116" s="163">
        <v>15</v>
      </c>
      <c r="Q116" s="163">
        <v>3</v>
      </c>
    </row>
    <row r="117" spans="1:17" s="165" customFormat="1" x14ac:dyDescent="0.3">
      <c r="A117" s="157">
        <v>239</v>
      </c>
      <c r="B117" s="157">
        <v>6105</v>
      </c>
      <c r="C117" s="172" t="s">
        <v>578</v>
      </c>
      <c r="D117" s="170">
        <v>6</v>
      </c>
      <c r="E117" s="160" t="s">
        <v>247</v>
      </c>
      <c r="F117" s="161" t="s">
        <v>323</v>
      </c>
      <c r="G117" s="161" t="s">
        <v>324</v>
      </c>
      <c r="H117" s="172" t="s">
        <v>325</v>
      </c>
      <c r="I117" s="172"/>
      <c r="J117" s="172"/>
      <c r="K117" s="172"/>
      <c r="L117" s="172"/>
      <c r="M117" s="172"/>
      <c r="N117" s="162"/>
      <c r="O117" s="162"/>
      <c r="P117" s="188">
        <v>7</v>
      </c>
      <c r="Q117" s="163">
        <v>25</v>
      </c>
    </row>
    <row r="118" spans="1:17" s="165" customFormat="1" x14ac:dyDescent="0.3">
      <c r="A118" s="157">
        <v>88</v>
      </c>
      <c r="B118" s="157">
        <v>6106</v>
      </c>
      <c r="C118" s="166" t="s">
        <v>397</v>
      </c>
      <c r="D118" s="167">
        <v>6</v>
      </c>
      <c r="E118" s="160" t="s">
        <v>247</v>
      </c>
      <c r="F118" s="161" t="s">
        <v>189</v>
      </c>
      <c r="G118" s="168" t="s">
        <v>25</v>
      </c>
      <c r="H118" s="166" t="s">
        <v>234</v>
      </c>
      <c r="I118" s="166"/>
      <c r="J118" s="166"/>
      <c r="K118" s="166"/>
      <c r="L118" s="166"/>
      <c r="M118" s="166"/>
      <c r="N118" s="162"/>
      <c r="O118" s="162"/>
      <c r="P118" s="163">
        <v>4</v>
      </c>
      <c r="Q118" s="163">
        <v>18</v>
      </c>
    </row>
    <row r="119" spans="1:17" s="165" customFormat="1" x14ac:dyDescent="0.3">
      <c r="A119" s="157">
        <v>272</v>
      </c>
      <c r="B119" s="157">
        <v>6107</v>
      </c>
      <c r="C119" s="171" t="s">
        <v>618</v>
      </c>
      <c r="D119" s="170">
        <v>6</v>
      </c>
      <c r="E119" s="160" t="s">
        <v>247</v>
      </c>
      <c r="F119" s="158" t="s">
        <v>211</v>
      </c>
      <c r="G119" s="172" t="s">
        <v>311</v>
      </c>
      <c r="H119" s="158" t="s">
        <v>212</v>
      </c>
      <c r="I119" s="158"/>
      <c r="J119" s="158"/>
      <c r="K119" s="158"/>
      <c r="L119" s="158"/>
      <c r="M119" s="158"/>
      <c r="N119" s="162"/>
      <c r="O119" s="162"/>
      <c r="P119" s="188">
        <v>15</v>
      </c>
      <c r="Q119" s="163">
        <v>29</v>
      </c>
    </row>
    <row r="120" spans="1:17" s="165" customFormat="1" x14ac:dyDescent="0.3">
      <c r="A120" s="157">
        <v>137</v>
      </c>
      <c r="B120" s="157">
        <v>6108</v>
      </c>
      <c r="C120" s="172" t="s">
        <v>462</v>
      </c>
      <c r="D120" s="170">
        <v>6</v>
      </c>
      <c r="E120" s="160" t="s">
        <v>247</v>
      </c>
      <c r="F120" s="161" t="s">
        <v>87</v>
      </c>
      <c r="G120" s="161" t="s">
        <v>311</v>
      </c>
      <c r="H120" s="172" t="s">
        <v>366</v>
      </c>
      <c r="I120" s="172"/>
      <c r="J120" s="172"/>
      <c r="K120" s="172"/>
      <c r="L120" s="172"/>
      <c r="M120" s="172"/>
      <c r="N120" s="162"/>
      <c r="O120" s="162"/>
      <c r="P120" s="163">
        <v>11</v>
      </c>
      <c r="Q120" s="163">
        <v>13</v>
      </c>
    </row>
    <row r="121" spans="1:17" s="165" customFormat="1" x14ac:dyDescent="0.3">
      <c r="A121" s="157">
        <v>273</v>
      </c>
      <c r="B121" s="157">
        <v>6109</v>
      </c>
      <c r="C121" s="171" t="s">
        <v>619</v>
      </c>
      <c r="D121" s="167">
        <v>6</v>
      </c>
      <c r="E121" s="160" t="s">
        <v>247</v>
      </c>
      <c r="F121" s="158" t="s">
        <v>87</v>
      </c>
      <c r="G121" s="172" t="s">
        <v>311</v>
      </c>
      <c r="H121" s="158" t="s">
        <v>366</v>
      </c>
      <c r="I121" s="158"/>
      <c r="J121" s="158"/>
      <c r="K121" s="158"/>
      <c r="L121" s="158"/>
      <c r="M121" s="158"/>
      <c r="N121" s="162"/>
      <c r="O121" s="162"/>
      <c r="P121" s="188">
        <v>16</v>
      </c>
      <c r="Q121" s="163">
        <v>29</v>
      </c>
    </row>
    <row r="122" spans="1:17" s="165" customFormat="1" x14ac:dyDescent="0.3">
      <c r="A122" s="157">
        <v>238</v>
      </c>
      <c r="B122" s="157">
        <v>6110</v>
      </c>
      <c r="C122" s="172" t="s">
        <v>577</v>
      </c>
      <c r="D122" s="167">
        <v>6</v>
      </c>
      <c r="E122" s="160" t="s">
        <v>247</v>
      </c>
      <c r="F122" s="161" t="s">
        <v>93</v>
      </c>
      <c r="G122" s="161" t="s">
        <v>51</v>
      </c>
      <c r="H122" s="172" t="s">
        <v>168</v>
      </c>
      <c r="I122" s="172"/>
      <c r="J122" s="172"/>
      <c r="K122" s="172"/>
      <c r="L122" s="172"/>
      <c r="M122" s="172"/>
      <c r="N122" s="162"/>
      <c r="O122" s="162"/>
      <c r="P122" s="188">
        <v>6</v>
      </c>
      <c r="Q122" s="163">
        <v>25</v>
      </c>
    </row>
    <row r="123" spans="1:17" s="165" customFormat="1" x14ac:dyDescent="0.3">
      <c r="A123" s="157">
        <v>245</v>
      </c>
      <c r="B123" s="157">
        <v>6111</v>
      </c>
      <c r="C123" s="166" t="s">
        <v>585</v>
      </c>
      <c r="D123" s="170">
        <v>6</v>
      </c>
      <c r="E123" s="160" t="s">
        <v>247</v>
      </c>
      <c r="F123" s="161" t="s">
        <v>586</v>
      </c>
      <c r="G123" s="168" t="s">
        <v>296</v>
      </c>
      <c r="H123" s="166" t="s">
        <v>227</v>
      </c>
      <c r="I123" s="166"/>
      <c r="J123" s="166"/>
      <c r="K123" s="166"/>
      <c r="L123" s="166"/>
      <c r="M123" s="166"/>
      <c r="N123" s="162"/>
      <c r="O123" s="162"/>
      <c r="P123" s="188">
        <v>16</v>
      </c>
      <c r="Q123" s="163">
        <v>25</v>
      </c>
    </row>
    <row r="124" spans="1:17" s="165" customFormat="1" x14ac:dyDescent="0.3">
      <c r="A124" s="157">
        <v>118</v>
      </c>
      <c r="B124" s="157">
        <v>6112</v>
      </c>
      <c r="C124" s="166" t="s">
        <v>436</v>
      </c>
      <c r="D124" s="167">
        <v>6</v>
      </c>
      <c r="E124" s="160" t="s">
        <v>247</v>
      </c>
      <c r="F124" s="161" t="s">
        <v>437</v>
      </c>
      <c r="G124" s="168" t="s">
        <v>331</v>
      </c>
      <c r="H124" s="166" t="s">
        <v>236</v>
      </c>
      <c r="I124" s="166"/>
      <c r="J124" s="166"/>
      <c r="K124" s="166"/>
      <c r="L124" s="166"/>
      <c r="M124" s="166"/>
      <c r="N124" s="162"/>
      <c r="O124" s="162"/>
      <c r="P124" s="163">
        <v>13</v>
      </c>
      <c r="Q124" s="163">
        <v>12</v>
      </c>
    </row>
    <row r="125" spans="1:17" s="165" customFormat="1" x14ac:dyDescent="0.3">
      <c r="A125" s="157">
        <v>53</v>
      </c>
      <c r="B125" s="157">
        <v>6113</v>
      </c>
      <c r="C125" s="175" t="s">
        <v>349</v>
      </c>
      <c r="D125" s="170">
        <v>6</v>
      </c>
      <c r="E125" s="160" t="s">
        <v>247</v>
      </c>
      <c r="F125" s="176" t="s">
        <v>145</v>
      </c>
      <c r="G125" s="161" t="s">
        <v>311</v>
      </c>
      <c r="H125" s="175" t="s">
        <v>146</v>
      </c>
      <c r="I125" s="175"/>
      <c r="J125" s="175"/>
      <c r="K125" s="175"/>
      <c r="L125" s="175"/>
      <c r="M125" s="175"/>
      <c r="N125" s="162"/>
      <c r="O125" s="162"/>
      <c r="P125" s="163">
        <v>11</v>
      </c>
      <c r="Q125" s="163">
        <v>5</v>
      </c>
    </row>
    <row r="126" spans="1:17" s="165" customFormat="1" x14ac:dyDescent="0.3">
      <c r="A126" s="157">
        <v>138</v>
      </c>
      <c r="B126" s="157">
        <v>6114</v>
      </c>
      <c r="C126" s="172" t="s">
        <v>463</v>
      </c>
      <c r="D126" s="167">
        <v>6</v>
      </c>
      <c r="E126" s="160" t="s">
        <v>247</v>
      </c>
      <c r="F126" s="161" t="s">
        <v>87</v>
      </c>
      <c r="G126" s="161" t="s">
        <v>311</v>
      </c>
      <c r="H126" s="172" t="s">
        <v>366</v>
      </c>
      <c r="I126" s="172"/>
      <c r="J126" s="172"/>
      <c r="K126" s="172"/>
      <c r="L126" s="172"/>
      <c r="M126" s="172"/>
      <c r="N126" s="162"/>
      <c r="O126" s="162"/>
      <c r="P126" s="163">
        <v>12</v>
      </c>
      <c r="Q126" s="163">
        <v>13</v>
      </c>
    </row>
    <row r="127" spans="1:17" s="165" customFormat="1" x14ac:dyDescent="0.3">
      <c r="A127" s="157">
        <v>84</v>
      </c>
      <c r="B127" s="157">
        <v>6115</v>
      </c>
      <c r="C127" s="172" t="s">
        <v>393</v>
      </c>
      <c r="D127" s="167">
        <v>6</v>
      </c>
      <c r="E127" s="160" t="s">
        <v>247</v>
      </c>
      <c r="F127" s="161" t="s">
        <v>55</v>
      </c>
      <c r="G127" s="161" t="s">
        <v>25</v>
      </c>
      <c r="H127" s="172" t="s">
        <v>56</v>
      </c>
      <c r="I127" s="172"/>
      <c r="J127" s="172"/>
      <c r="K127" s="172"/>
      <c r="L127" s="172"/>
      <c r="M127" s="172"/>
      <c r="N127" s="162"/>
      <c r="O127" s="162"/>
      <c r="P127" s="163">
        <v>21</v>
      </c>
      <c r="Q127" s="163">
        <v>8</v>
      </c>
    </row>
    <row r="128" spans="1:17" s="165" customFormat="1" x14ac:dyDescent="0.3">
      <c r="A128" s="157">
        <v>115</v>
      </c>
      <c r="B128" s="157">
        <v>6116</v>
      </c>
      <c r="C128" s="166" t="s">
        <v>429</v>
      </c>
      <c r="D128" s="170">
        <v>6</v>
      </c>
      <c r="E128" s="160" t="s">
        <v>247</v>
      </c>
      <c r="F128" s="161" t="s">
        <v>327</v>
      </c>
      <c r="G128" s="168" t="s">
        <v>324</v>
      </c>
      <c r="H128" s="166" t="s">
        <v>328</v>
      </c>
      <c r="I128" s="166"/>
      <c r="J128" s="166"/>
      <c r="K128" s="166"/>
      <c r="L128" s="166"/>
      <c r="M128" s="166"/>
      <c r="N128" s="162"/>
      <c r="O128" s="162"/>
      <c r="P128" s="163">
        <v>10</v>
      </c>
      <c r="Q128" s="163">
        <v>21</v>
      </c>
    </row>
    <row r="129" spans="1:17" s="165" customFormat="1" x14ac:dyDescent="0.3">
      <c r="A129" s="157">
        <v>221</v>
      </c>
      <c r="B129" s="157">
        <v>6117</v>
      </c>
      <c r="C129" s="169" t="s">
        <v>558</v>
      </c>
      <c r="D129" s="170">
        <v>6</v>
      </c>
      <c r="E129" s="160" t="s">
        <v>247</v>
      </c>
      <c r="F129" s="177" t="s">
        <v>559</v>
      </c>
      <c r="G129" s="177" t="s">
        <v>39</v>
      </c>
      <c r="H129" s="169" t="s">
        <v>170</v>
      </c>
      <c r="I129" s="169"/>
      <c r="J129" s="169"/>
      <c r="K129" s="169"/>
      <c r="L129" s="169"/>
      <c r="M129" s="169"/>
      <c r="N129" s="162"/>
      <c r="O129" s="162"/>
      <c r="P129" s="188">
        <v>3</v>
      </c>
      <c r="Q129" s="163">
        <v>24</v>
      </c>
    </row>
    <row r="130" spans="1:17" s="165" customFormat="1" ht="25.5" customHeight="1" x14ac:dyDescent="0.3">
      <c r="A130" s="157">
        <v>75</v>
      </c>
      <c r="B130" s="157">
        <v>6118</v>
      </c>
      <c r="C130" s="169" t="s">
        <v>379</v>
      </c>
      <c r="D130" s="170">
        <v>6</v>
      </c>
      <c r="E130" s="160" t="s">
        <v>247</v>
      </c>
      <c r="F130" s="177" t="s">
        <v>380</v>
      </c>
      <c r="G130" s="171" t="s">
        <v>331</v>
      </c>
      <c r="H130" s="169" t="s">
        <v>108</v>
      </c>
      <c r="I130" s="169"/>
      <c r="J130" s="169"/>
      <c r="K130" s="169"/>
      <c r="L130" s="169"/>
      <c r="M130" s="169"/>
      <c r="N130" s="162"/>
      <c r="O130" s="162"/>
      <c r="P130" s="163">
        <v>12</v>
      </c>
      <c r="Q130" s="163">
        <v>8</v>
      </c>
    </row>
    <row r="131" spans="1:17" s="165" customFormat="1" x14ac:dyDescent="0.3">
      <c r="A131" s="157">
        <v>231</v>
      </c>
      <c r="B131" s="157">
        <v>6119</v>
      </c>
      <c r="C131" s="173" t="s">
        <v>570</v>
      </c>
      <c r="D131" s="170">
        <v>6</v>
      </c>
      <c r="E131" s="157" t="s">
        <v>247</v>
      </c>
      <c r="F131" s="174" t="s">
        <v>208</v>
      </c>
      <c r="G131" s="174" t="s">
        <v>311</v>
      </c>
      <c r="H131" s="173" t="s">
        <v>214</v>
      </c>
      <c r="I131" s="173"/>
      <c r="J131" s="173"/>
      <c r="K131" s="173"/>
      <c r="L131" s="173"/>
      <c r="M131" s="173"/>
      <c r="N131" s="162"/>
      <c r="O131" s="162"/>
      <c r="P131" s="188">
        <v>17</v>
      </c>
      <c r="Q131" s="163">
        <v>24</v>
      </c>
    </row>
    <row r="132" spans="1:17" s="165" customFormat="1" x14ac:dyDescent="0.3">
      <c r="A132" s="157">
        <v>65</v>
      </c>
      <c r="B132" s="157">
        <v>6120</v>
      </c>
      <c r="C132" s="166" t="s">
        <v>365</v>
      </c>
      <c r="D132" s="170">
        <v>6</v>
      </c>
      <c r="E132" s="160" t="s">
        <v>247</v>
      </c>
      <c r="F132" s="161" t="s">
        <v>87</v>
      </c>
      <c r="G132" s="168" t="s">
        <v>311</v>
      </c>
      <c r="H132" s="166" t="s">
        <v>366</v>
      </c>
      <c r="I132" s="166"/>
      <c r="J132" s="166"/>
      <c r="K132" s="166"/>
      <c r="L132" s="166"/>
      <c r="M132" s="166"/>
      <c r="N132" s="162"/>
      <c r="O132" s="162"/>
      <c r="P132" s="163">
        <v>2</v>
      </c>
      <c r="Q132" s="163">
        <v>8</v>
      </c>
    </row>
    <row r="133" spans="1:17" s="165" customFormat="1" x14ac:dyDescent="0.3">
      <c r="A133" s="157">
        <v>38</v>
      </c>
      <c r="B133" s="157">
        <v>6121</v>
      </c>
      <c r="C133" s="158" t="s">
        <v>312</v>
      </c>
      <c r="D133" s="167">
        <v>6</v>
      </c>
      <c r="E133" s="160" t="s">
        <v>247</v>
      </c>
      <c r="F133" s="171" t="s">
        <v>313</v>
      </c>
      <c r="G133" s="171" t="s">
        <v>311</v>
      </c>
      <c r="H133" s="158" t="s">
        <v>199</v>
      </c>
      <c r="I133" s="158"/>
      <c r="J133" s="158"/>
      <c r="K133" s="158"/>
      <c r="L133" s="158"/>
      <c r="M133" s="158"/>
      <c r="N133" s="162"/>
      <c r="O133" s="162"/>
      <c r="P133" s="163">
        <v>17</v>
      </c>
      <c r="Q133" s="163">
        <v>3</v>
      </c>
    </row>
    <row r="134" spans="1:17" s="165" customFormat="1" x14ac:dyDescent="0.3">
      <c r="A134" s="157">
        <v>175</v>
      </c>
      <c r="B134" s="157">
        <v>6122</v>
      </c>
      <c r="C134" s="178" t="s">
        <v>504</v>
      </c>
      <c r="D134" s="170">
        <v>6</v>
      </c>
      <c r="E134" s="157" t="s">
        <v>247</v>
      </c>
      <c r="F134" s="179" t="s">
        <v>67</v>
      </c>
      <c r="G134" s="174" t="s">
        <v>48</v>
      </c>
      <c r="H134" s="178" t="s">
        <v>68</v>
      </c>
      <c r="I134" s="178"/>
      <c r="J134" s="178"/>
      <c r="K134" s="178"/>
      <c r="L134" s="178"/>
      <c r="M134" s="178"/>
      <c r="N134" s="162"/>
      <c r="O134" s="162"/>
      <c r="P134" s="188">
        <v>8</v>
      </c>
      <c r="Q134" s="163">
        <v>17</v>
      </c>
    </row>
    <row r="135" spans="1:17" s="165" customFormat="1" x14ac:dyDescent="0.3">
      <c r="A135" s="157">
        <v>209</v>
      </c>
      <c r="B135" s="157">
        <v>6123</v>
      </c>
      <c r="C135" s="172" t="s">
        <v>65</v>
      </c>
      <c r="D135" s="170">
        <v>6</v>
      </c>
      <c r="E135" s="160" t="s">
        <v>247</v>
      </c>
      <c r="F135" s="171" t="s">
        <v>74</v>
      </c>
      <c r="G135" s="161" t="s">
        <v>48</v>
      </c>
      <c r="H135" s="172" t="s">
        <v>75</v>
      </c>
      <c r="I135" s="172"/>
      <c r="J135" s="172"/>
      <c r="K135" s="172"/>
      <c r="L135" s="172"/>
      <c r="M135" s="172"/>
      <c r="N135" s="162"/>
      <c r="O135" s="162"/>
      <c r="P135" s="188">
        <v>7</v>
      </c>
      <c r="Q135" s="163">
        <v>22</v>
      </c>
    </row>
    <row r="136" spans="1:17" s="165" customFormat="1" x14ac:dyDescent="0.3">
      <c r="A136" s="157">
        <v>161</v>
      </c>
      <c r="B136" s="157">
        <v>6124</v>
      </c>
      <c r="C136" s="172" t="s">
        <v>488</v>
      </c>
      <c r="D136" s="170">
        <v>6</v>
      </c>
      <c r="E136" s="160" t="s">
        <v>247</v>
      </c>
      <c r="F136" s="161" t="s">
        <v>100</v>
      </c>
      <c r="G136" s="161" t="s">
        <v>257</v>
      </c>
      <c r="H136" s="172" t="s">
        <v>101</v>
      </c>
      <c r="I136" s="172"/>
      <c r="J136" s="172"/>
      <c r="K136" s="172"/>
      <c r="L136" s="172"/>
      <c r="M136" s="172"/>
      <c r="N136" s="162"/>
      <c r="O136" s="162"/>
      <c r="P136" s="163">
        <v>14</v>
      </c>
      <c r="Q136" s="163">
        <v>30</v>
      </c>
    </row>
    <row r="137" spans="1:17" s="165" customFormat="1" ht="25.5" customHeight="1" x14ac:dyDescent="0.3">
      <c r="A137" s="157">
        <v>29</v>
      </c>
      <c r="B137" s="157">
        <v>6125</v>
      </c>
      <c r="C137" s="173" t="s">
        <v>297</v>
      </c>
      <c r="D137" s="170">
        <v>6</v>
      </c>
      <c r="E137" s="157" t="s">
        <v>247</v>
      </c>
      <c r="F137" s="174" t="s">
        <v>298</v>
      </c>
      <c r="G137" s="174" t="s">
        <v>296</v>
      </c>
      <c r="H137" s="173" t="s">
        <v>299</v>
      </c>
      <c r="I137" s="173"/>
      <c r="J137" s="173"/>
      <c r="K137" s="173"/>
      <c r="L137" s="173"/>
      <c r="M137" s="173"/>
      <c r="N137" s="162"/>
      <c r="O137" s="162"/>
      <c r="P137" s="163">
        <v>8</v>
      </c>
      <c r="Q137" s="163">
        <v>3</v>
      </c>
    </row>
    <row r="138" spans="1:17" s="165" customFormat="1" x14ac:dyDescent="0.3">
      <c r="A138" s="157">
        <v>153</v>
      </c>
      <c r="B138" s="157">
        <v>6126</v>
      </c>
      <c r="C138" s="158" t="s">
        <v>479</v>
      </c>
      <c r="D138" s="170">
        <v>6</v>
      </c>
      <c r="E138" s="160" t="s">
        <v>247</v>
      </c>
      <c r="F138" s="171" t="s">
        <v>347</v>
      </c>
      <c r="G138" s="161" t="s">
        <v>296</v>
      </c>
      <c r="H138" s="158" t="s">
        <v>480</v>
      </c>
      <c r="I138" s="158"/>
      <c r="J138" s="158"/>
      <c r="K138" s="158"/>
      <c r="L138" s="158"/>
      <c r="M138" s="158"/>
      <c r="N138" s="162"/>
      <c r="O138" s="162"/>
      <c r="P138" s="163">
        <v>6</v>
      </c>
      <c r="Q138" s="163">
        <v>15</v>
      </c>
    </row>
    <row r="139" spans="1:17" s="165" customFormat="1" x14ac:dyDescent="0.3">
      <c r="A139" s="157">
        <v>243</v>
      </c>
      <c r="B139" s="157">
        <v>6127</v>
      </c>
      <c r="C139" s="172" t="s">
        <v>583</v>
      </c>
      <c r="D139" s="170">
        <v>6</v>
      </c>
      <c r="E139" s="160" t="s">
        <v>247</v>
      </c>
      <c r="F139" s="161" t="s">
        <v>531</v>
      </c>
      <c r="G139" s="161" t="s">
        <v>296</v>
      </c>
      <c r="H139" s="158" t="s">
        <v>53</v>
      </c>
      <c r="I139" s="158"/>
      <c r="J139" s="158"/>
      <c r="K139" s="158"/>
      <c r="L139" s="158"/>
      <c r="M139" s="158"/>
      <c r="N139" s="162"/>
      <c r="O139" s="162"/>
      <c r="P139" s="188">
        <v>13</v>
      </c>
      <c r="Q139" s="163">
        <v>25</v>
      </c>
    </row>
    <row r="140" spans="1:17" s="165" customFormat="1" x14ac:dyDescent="0.3">
      <c r="A140" s="157">
        <v>202</v>
      </c>
      <c r="B140" s="157">
        <v>6128</v>
      </c>
      <c r="C140" s="166" t="s">
        <v>537</v>
      </c>
      <c r="D140" s="167">
        <v>6</v>
      </c>
      <c r="E140" s="160" t="s">
        <v>247</v>
      </c>
      <c r="F140" s="191" t="s">
        <v>434</v>
      </c>
      <c r="G140" s="168" t="s">
        <v>324</v>
      </c>
      <c r="H140" s="166" t="s">
        <v>435</v>
      </c>
      <c r="I140" s="166"/>
      <c r="J140" s="166"/>
      <c r="K140" s="166"/>
      <c r="L140" s="166"/>
      <c r="M140" s="166"/>
      <c r="N140" s="162"/>
      <c r="O140" s="162"/>
      <c r="P140" s="188">
        <v>20</v>
      </c>
      <c r="Q140" s="163">
        <v>19</v>
      </c>
    </row>
    <row r="141" spans="1:17" s="165" customFormat="1" x14ac:dyDescent="0.3">
      <c r="A141" s="157">
        <v>241</v>
      </c>
      <c r="B141" s="157">
        <v>6129</v>
      </c>
      <c r="C141" s="173" t="s">
        <v>580</v>
      </c>
      <c r="D141" s="170">
        <v>6</v>
      </c>
      <c r="E141" s="157" t="s">
        <v>247</v>
      </c>
      <c r="F141" s="174" t="s">
        <v>559</v>
      </c>
      <c r="G141" s="174" t="s">
        <v>39</v>
      </c>
      <c r="H141" s="173" t="s">
        <v>170</v>
      </c>
      <c r="I141" s="173"/>
      <c r="J141" s="173"/>
      <c r="K141" s="173"/>
      <c r="L141" s="173"/>
      <c r="M141" s="173"/>
      <c r="N141" s="162"/>
      <c r="O141" s="162"/>
      <c r="P141" s="188">
        <v>11</v>
      </c>
      <c r="Q141" s="163">
        <v>25</v>
      </c>
    </row>
    <row r="142" spans="1:17" s="165" customFormat="1" x14ac:dyDescent="0.3">
      <c r="A142" s="157">
        <v>7</v>
      </c>
      <c r="B142" s="157">
        <v>6130</v>
      </c>
      <c r="C142" s="173" t="s">
        <v>267</v>
      </c>
      <c r="D142" s="170">
        <v>6</v>
      </c>
      <c r="E142" s="157" t="s">
        <v>247</v>
      </c>
      <c r="F142" s="174" t="s">
        <v>55</v>
      </c>
      <c r="G142" s="174" t="s">
        <v>25</v>
      </c>
      <c r="H142" s="173" t="s">
        <v>56</v>
      </c>
      <c r="I142" s="173"/>
      <c r="J142" s="173"/>
      <c r="K142" s="173"/>
      <c r="L142" s="173"/>
      <c r="M142" s="173"/>
      <c r="N142" s="162"/>
      <c r="O142" s="162"/>
      <c r="P142" s="163">
        <v>7</v>
      </c>
      <c r="Q142" s="163">
        <v>1</v>
      </c>
    </row>
    <row r="143" spans="1:17" s="165" customFormat="1" x14ac:dyDescent="0.3">
      <c r="A143" s="157">
        <v>180</v>
      </c>
      <c r="B143" s="157">
        <v>6131</v>
      </c>
      <c r="C143" s="169" t="s">
        <v>510</v>
      </c>
      <c r="D143" s="167">
        <v>6</v>
      </c>
      <c r="E143" s="160" t="s">
        <v>247</v>
      </c>
      <c r="F143" s="184" t="s">
        <v>434</v>
      </c>
      <c r="G143" s="184" t="s">
        <v>324</v>
      </c>
      <c r="H143" s="169" t="s">
        <v>435</v>
      </c>
      <c r="I143" s="169"/>
      <c r="J143" s="169"/>
      <c r="K143" s="169"/>
      <c r="L143" s="169"/>
      <c r="M143" s="169"/>
      <c r="N143" s="162"/>
      <c r="O143" s="162"/>
      <c r="P143" s="188">
        <v>15</v>
      </c>
      <c r="Q143" s="163">
        <v>17</v>
      </c>
    </row>
    <row r="144" spans="1:17" s="165" customFormat="1" x14ac:dyDescent="0.3">
      <c r="A144" s="157">
        <v>237</v>
      </c>
      <c r="B144" s="157">
        <v>6132</v>
      </c>
      <c r="C144" s="169" t="s">
        <v>576</v>
      </c>
      <c r="D144" s="170">
        <v>6</v>
      </c>
      <c r="E144" s="160" t="s">
        <v>247</v>
      </c>
      <c r="F144" s="177" t="s">
        <v>137</v>
      </c>
      <c r="G144" s="171" t="s">
        <v>343</v>
      </c>
      <c r="H144" s="169" t="s">
        <v>136</v>
      </c>
      <c r="I144" s="169"/>
      <c r="J144" s="169"/>
      <c r="K144" s="169"/>
      <c r="L144" s="169"/>
      <c r="M144" s="169"/>
      <c r="N144" s="162"/>
      <c r="O144" s="162"/>
      <c r="P144" s="188">
        <v>5</v>
      </c>
      <c r="Q144" s="163">
        <v>25</v>
      </c>
    </row>
    <row r="145" spans="1:17" s="165" customFormat="1" x14ac:dyDescent="0.3">
      <c r="A145" s="157">
        <v>159</v>
      </c>
      <c r="B145" s="157">
        <v>6133</v>
      </c>
      <c r="C145" s="172" t="s">
        <v>486</v>
      </c>
      <c r="D145" s="170">
        <v>6</v>
      </c>
      <c r="E145" s="160" t="s">
        <v>247</v>
      </c>
      <c r="F145" s="171" t="s">
        <v>306</v>
      </c>
      <c r="G145" s="161" t="s">
        <v>296</v>
      </c>
      <c r="H145" s="172" t="s">
        <v>308</v>
      </c>
      <c r="I145" s="172"/>
      <c r="J145" s="172"/>
      <c r="K145" s="172"/>
      <c r="L145" s="172"/>
      <c r="M145" s="172"/>
      <c r="N145" s="162"/>
      <c r="O145" s="162"/>
      <c r="P145" s="163">
        <v>12</v>
      </c>
      <c r="Q145" s="163">
        <v>15</v>
      </c>
    </row>
    <row r="146" spans="1:17" s="165" customFormat="1" x14ac:dyDescent="0.3">
      <c r="A146" s="157">
        <v>189</v>
      </c>
      <c r="B146" s="157">
        <v>6134</v>
      </c>
      <c r="C146" s="175" t="s">
        <v>521</v>
      </c>
      <c r="D146" s="170">
        <v>6</v>
      </c>
      <c r="E146" s="160" t="s">
        <v>247</v>
      </c>
      <c r="F146" s="176" t="s">
        <v>509</v>
      </c>
      <c r="G146" s="161" t="s">
        <v>324</v>
      </c>
      <c r="H146" s="175" t="s">
        <v>186</v>
      </c>
      <c r="I146" s="175"/>
      <c r="J146" s="175"/>
      <c r="K146" s="175"/>
      <c r="L146" s="175"/>
      <c r="M146" s="175"/>
      <c r="N146" s="162"/>
      <c r="O146" s="162"/>
      <c r="P146" s="188">
        <v>3</v>
      </c>
      <c r="Q146" s="163">
        <v>20</v>
      </c>
    </row>
    <row r="147" spans="1:17" s="165" customFormat="1" x14ac:dyDescent="0.3">
      <c r="A147" s="157">
        <v>225</v>
      </c>
      <c r="B147" s="157">
        <v>6135</v>
      </c>
      <c r="C147" s="185" t="s">
        <v>564</v>
      </c>
      <c r="D147" s="170">
        <v>6</v>
      </c>
      <c r="E147" s="160" t="s">
        <v>247</v>
      </c>
      <c r="F147" s="186" t="s">
        <v>302</v>
      </c>
      <c r="G147" s="186" t="s">
        <v>296</v>
      </c>
      <c r="H147" s="187" t="s">
        <v>23</v>
      </c>
      <c r="I147" s="187"/>
      <c r="J147" s="187"/>
      <c r="K147" s="187"/>
      <c r="L147" s="187"/>
      <c r="M147" s="187"/>
      <c r="N147" s="162"/>
      <c r="O147" s="162"/>
      <c r="P147" s="188">
        <v>8</v>
      </c>
      <c r="Q147" s="163">
        <v>24</v>
      </c>
    </row>
    <row r="148" spans="1:17" s="165" customFormat="1" x14ac:dyDescent="0.3">
      <c r="A148" s="157">
        <v>25</v>
      </c>
      <c r="B148" s="157">
        <v>6136</v>
      </c>
      <c r="C148" s="169" t="s">
        <v>291</v>
      </c>
      <c r="D148" s="170">
        <v>6</v>
      </c>
      <c r="E148" s="160" t="s">
        <v>247</v>
      </c>
      <c r="F148" s="177" t="s">
        <v>231</v>
      </c>
      <c r="G148" s="171" t="s">
        <v>152</v>
      </c>
      <c r="H148" s="169" t="s">
        <v>290</v>
      </c>
      <c r="I148" s="169"/>
      <c r="J148" s="169"/>
      <c r="K148" s="169"/>
      <c r="L148" s="169"/>
      <c r="M148" s="169"/>
      <c r="N148" s="162"/>
      <c r="O148" s="162"/>
      <c r="P148" s="163">
        <v>4</v>
      </c>
      <c r="Q148" s="163">
        <v>6</v>
      </c>
    </row>
    <row r="149" spans="1:17" s="165" customFormat="1" x14ac:dyDescent="0.3">
      <c r="A149" s="157">
        <v>109</v>
      </c>
      <c r="B149" s="157">
        <v>6137</v>
      </c>
      <c r="C149" s="169" t="s">
        <v>418</v>
      </c>
      <c r="D149" s="170">
        <v>6</v>
      </c>
      <c r="E149" s="160" t="s">
        <v>247</v>
      </c>
      <c r="F149" s="177" t="s">
        <v>221</v>
      </c>
      <c r="G149" s="171" t="s">
        <v>311</v>
      </c>
      <c r="H149" s="169" t="s">
        <v>419</v>
      </c>
      <c r="I149" s="169"/>
      <c r="J149" s="169"/>
      <c r="K149" s="169"/>
      <c r="L149" s="169"/>
      <c r="M149" s="169"/>
      <c r="N149" s="162"/>
      <c r="O149" s="162"/>
      <c r="P149" s="163">
        <v>4</v>
      </c>
      <c r="Q149" s="163">
        <v>21</v>
      </c>
    </row>
    <row r="150" spans="1:17" s="165" customFormat="1" x14ac:dyDescent="0.3">
      <c r="A150" s="157">
        <v>62</v>
      </c>
      <c r="B150" s="157">
        <v>6138</v>
      </c>
      <c r="C150" s="169" t="s">
        <v>358</v>
      </c>
      <c r="D150" s="167">
        <v>6</v>
      </c>
      <c r="E150" s="160" t="s">
        <v>247</v>
      </c>
      <c r="F150" s="177" t="s">
        <v>129</v>
      </c>
      <c r="G150" s="177" t="s">
        <v>257</v>
      </c>
      <c r="H150" s="169" t="s">
        <v>130</v>
      </c>
      <c r="I150" s="169"/>
      <c r="J150" s="169"/>
      <c r="K150" s="169"/>
      <c r="L150" s="169"/>
      <c r="M150" s="169"/>
      <c r="N150" s="162"/>
      <c r="O150" s="162"/>
      <c r="P150" s="163">
        <v>20</v>
      </c>
      <c r="Q150" s="163">
        <v>6</v>
      </c>
    </row>
    <row r="151" spans="1:17" s="165" customFormat="1" x14ac:dyDescent="0.3">
      <c r="A151" s="157">
        <v>178</v>
      </c>
      <c r="B151" s="157">
        <v>6139</v>
      </c>
      <c r="C151" s="175" t="s">
        <v>507</v>
      </c>
      <c r="D151" s="167">
        <v>6</v>
      </c>
      <c r="E151" s="160" t="s">
        <v>247</v>
      </c>
      <c r="F151" s="176" t="s">
        <v>423</v>
      </c>
      <c r="G151" s="161" t="s">
        <v>311</v>
      </c>
      <c r="H151" s="175" t="s">
        <v>36</v>
      </c>
      <c r="I151" s="175"/>
      <c r="J151" s="175"/>
      <c r="K151" s="175"/>
      <c r="L151" s="175"/>
      <c r="M151" s="175"/>
      <c r="N151" s="162"/>
      <c r="O151" s="162"/>
      <c r="P151" s="188">
        <v>12</v>
      </c>
      <c r="Q151" s="163">
        <v>17</v>
      </c>
    </row>
    <row r="152" spans="1:17" s="165" customFormat="1" x14ac:dyDescent="0.3">
      <c r="A152" s="157">
        <v>154</v>
      </c>
      <c r="B152" s="157">
        <v>6140</v>
      </c>
      <c r="C152" s="175" t="s">
        <v>481</v>
      </c>
      <c r="D152" s="167">
        <v>6</v>
      </c>
      <c r="E152" s="160" t="s">
        <v>247</v>
      </c>
      <c r="F152" s="176" t="s">
        <v>295</v>
      </c>
      <c r="G152" s="161" t="s">
        <v>296</v>
      </c>
      <c r="H152" s="175" t="s">
        <v>237</v>
      </c>
      <c r="I152" s="175"/>
      <c r="J152" s="175"/>
      <c r="K152" s="175"/>
      <c r="L152" s="175"/>
      <c r="M152" s="175"/>
      <c r="N152" s="162"/>
      <c r="O152" s="162"/>
      <c r="P152" s="163">
        <v>7</v>
      </c>
      <c r="Q152" s="163">
        <v>15</v>
      </c>
    </row>
    <row r="153" spans="1:17" s="165" customFormat="1" x14ac:dyDescent="0.3">
      <c r="A153" s="157">
        <v>70</v>
      </c>
      <c r="B153" s="157">
        <v>6141</v>
      </c>
      <c r="C153" s="169" t="s">
        <v>372</v>
      </c>
      <c r="D153" s="167">
        <v>6</v>
      </c>
      <c r="E153" s="160" t="s">
        <v>247</v>
      </c>
      <c r="F153" s="177" t="s">
        <v>71</v>
      </c>
      <c r="G153" s="177" t="s">
        <v>311</v>
      </c>
      <c r="H153" s="169" t="s">
        <v>185</v>
      </c>
      <c r="I153" s="169"/>
      <c r="J153" s="169"/>
      <c r="K153" s="169"/>
      <c r="L153" s="169"/>
      <c r="M153" s="169"/>
      <c r="N153" s="162"/>
      <c r="O153" s="162"/>
      <c r="P153" s="163">
        <v>7</v>
      </c>
      <c r="Q153" s="163">
        <v>8</v>
      </c>
    </row>
    <row r="154" spans="1:17" s="165" customFormat="1" x14ac:dyDescent="0.3">
      <c r="A154" s="157">
        <v>266</v>
      </c>
      <c r="B154" s="157">
        <v>6142</v>
      </c>
      <c r="C154" s="171" t="s">
        <v>612</v>
      </c>
      <c r="D154" s="170">
        <v>6</v>
      </c>
      <c r="E154" s="160" t="s">
        <v>247</v>
      </c>
      <c r="F154" s="158" t="s">
        <v>61</v>
      </c>
      <c r="G154" s="172" t="s">
        <v>25</v>
      </c>
      <c r="H154" s="158" t="s">
        <v>543</v>
      </c>
      <c r="I154" s="158"/>
      <c r="J154" s="158"/>
      <c r="K154" s="158"/>
      <c r="L154" s="158"/>
      <c r="M154" s="158"/>
      <c r="N154" s="162"/>
      <c r="O154" s="162"/>
      <c r="P154" s="188">
        <v>6</v>
      </c>
      <c r="Q154" s="163">
        <v>29</v>
      </c>
    </row>
    <row r="155" spans="1:17" s="165" customFormat="1" ht="16.5" customHeight="1" x14ac:dyDescent="0.3">
      <c r="A155" s="157">
        <v>4</v>
      </c>
      <c r="B155" s="157">
        <v>6143</v>
      </c>
      <c r="C155" s="172" t="s">
        <v>260</v>
      </c>
      <c r="D155" s="167">
        <v>6</v>
      </c>
      <c r="E155" s="160" t="s">
        <v>247</v>
      </c>
      <c r="F155" s="161" t="s">
        <v>158</v>
      </c>
      <c r="G155" s="171" t="s">
        <v>257</v>
      </c>
      <c r="H155" s="172" t="s">
        <v>159</v>
      </c>
      <c r="I155" s="172"/>
      <c r="J155" s="172"/>
      <c r="K155" s="172"/>
      <c r="L155" s="172"/>
      <c r="M155" s="172"/>
      <c r="N155" s="162"/>
      <c r="O155" s="162"/>
      <c r="P155" s="163">
        <v>4</v>
      </c>
      <c r="Q155" s="163">
        <v>2</v>
      </c>
    </row>
    <row r="156" spans="1:17" s="165" customFormat="1" x14ac:dyDescent="0.3">
      <c r="A156" s="157">
        <v>232</v>
      </c>
      <c r="B156" s="157">
        <v>6144</v>
      </c>
      <c r="C156" s="180" t="s">
        <v>571</v>
      </c>
      <c r="D156" s="167">
        <v>6</v>
      </c>
      <c r="E156" s="157" t="s">
        <v>247</v>
      </c>
      <c r="F156" s="174" t="s">
        <v>221</v>
      </c>
      <c r="G156" s="174" t="s">
        <v>311</v>
      </c>
      <c r="H156" s="180" t="s">
        <v>222</v>
      </c>
      <c r="I156" s="180"/>
      <c r="J156" s="180"/>
      <c r="K156" s="180"/>
      <c r="L156" s="180"/>
      <c r="M156" s="180"/>
      <c r="N156" s="162"/>
      <c r="O156" s="162"/>
      <c r="P156" s="188">
        <v>18</v>
      </c>
      <c r="Q156" s="163">
        <v>24</v>
      </c>
    </row>
    <row r="157" spans="1:17" s="165" customFormat="1" x14ac:dyDescent="0.3">
      <c r="A157" s="157">
        <v>206</v>
      </c>
      <c r="B157" s="157">
        <v>6145</v>
      </c>
      <c r="C157" s="158" t="s">
        <v>544</v>
      </c>
      <c r="D157" s="167">
        <v>6</v>
      </c>
      <c r="E157" s="160" t="s">
        <v>247</v>
      </c>
      <c r="F157" s="171" t="s">
        <v>55</v>
      </c>
      <c r="G157" s="161" t="s">
        <v>25</v>
      </c>
      <c r="H157" s="158" t="s">
        <v>56</v>
      </c>
      <c r="I157" s="158"/>
      <c r="J157" s="158"/>
      <c r="K157" s="158"/>
      <c r="L157" s="158"/>
      <c r="M157" s="158"/>
      <c r="N157" s="162"/>
      <c r="O157" s="162"/>
      <c r="P157" s="188">
        <v>3</v>
      </c>
      <c r="Q157" s="163">
        <v>22</v>
      </c>
    </row>
    <row r="158" spans="1:17" s="165" customFormat="1" x14ac:dyDescent="0.3">
      <c r="A158" s="157">
        <v>191</v>
      </c>
      <c r="B158" s="157">
        <v>6146</v>
      </c>
      <c r="C158" s="158" t="s">
        <v>525</v>
      </c>
      <c r="D158" s="170">
        <v>6</v>
      </c>
      <c r="E158" s="160" t="s">
        <v>247</v>
      </c>
      <c r="F158" s="171" t="s">
        <v>437</v>
      </c>
      <c r="G158" s="171" t="s">
        <v>331</v>
      </c>
      <c r="H158" s="158" t="s">
        <v>236</v>
      </c>
      <c r="I158" s="158"/>
      <c r="J158" s="158"/>
      <c r="K158" s="158"/>
      <c r="L158" s="158"/>
      <c r="M158" s="158"/>
      <c r="N158" s="162"/>
      <c r="O158" s="162"/>
      <c r="P158" s="188">
        <v>6</v>
      </c>
      <c r="Q158" s="163">
        <v>20</v>
      </c>
    </row>
    <row r="159" spans="1:17" s="165" customFormat="1" x14ac:dyDescent="0.3">
      <c r="A159" s="157">
        <v>69</v>
      </c>
      <c r="B159" s="157">
        <v>6147</v>
      </c>
      <c r="C159" s="158" t="s">
        <v>371</v>
      </c>
      <c r="D159" s="170">
        <v>6</v>
      </c>
      <c r="E159" s="160" t="s">
        <v>247</v>
      </c>
      <c r="F159" s="171" t="s">
        <v>306</v>
      </c>
      <c r="G159" s="161" t="s">
        <v>296</v>
      </c>
      <c r="H159" s="158" t="s">
        <v>308</v>
      </c>
      <c r="I159" s="158"/>
      <c r="J159" s="158"/>
      <c r="K159" s="158"/>
      <c r="L159" s="158"/>
      <c r="M159" s="158"/>
      <c r="N159" s="162"/>
      <c r="O159" s="162"/>
      <c r="P159" s="163">
        <v>6</v>
      </c>
      <c r="Q159" s="163">
        <v>8</v>
      </c>
    </row>
    <row r="160" spans="1:17" s="165" customFormat="1" x14ac:dyDescent="0.3">
      <c r="A160" s="157">
        <v>250</v>
      </c>
      <c r="B160" s="157">
        <v>6148</v>
      </c>
      <c r="C160" s="175" t="s">
        <v>592</v>
      </c>
      <c r="D160" s="167">
        <v>6</v>
      </c>
      <c r="E160" s="160" t="s">
        <v>247</v>
      </c>
      <c r="F160" s="176" t="s">
        <v>158</v>
      </c>
      <c r="G160" s="161" t="s">
        <v>257</v>
      </c>
      <c r="H160" s="175" t="s">
        <v>159</v>
      </c>
      <c r="I160" s="175"/>
      <c r="J160" s="175"/>
      <c r="K160" s="175"/>
      <c r="L160" s="175"/>
      <c r="M160" s="175"/>
      <c r="N160" s="162"/>
      <c r="O160" s="162"/>
      <c r="P160" s="188">
        <v>3</v>
      </c>
      <c r="Q160" s="163">
        <v>27</v>
      </c>
    </row>
    <row r="161" spans="1:24" s="165" customFormat="1" x14ac:dyDescent="0.3">
      <c r="A161" s="157">
        <v>77</v>
      </c>
      <c r="B161" s="157">
        <v>6149</v>
      </c>
      <c r="C161" s="178" t="s">
        <v>382</v>
      </c>
      <c r="D161" s="170">
        <v>6</v>
      </c>
      <c r="E161" s="157" t="s">
        <v>247</v>
      </c>
      <c r="F161" s="179" t="s">
        <v>383</v>
      </c>
      <c r="G161" s="174" t="s">
        <v>51</v>
      </c>
      <c r="H161" s="178" t="s">
        <v>384</v>
      </c>
      <c r="I161" s="178"/>
      <c r="J161" s="178"/>
      <c r="K161" s="178"/>
      <c r="L161" s="178"/>
      <c r="M161" s="178"/>
      <c r="N161" s="162"/>
      <c r="O161" s="162"/>
      <c r="P161" s="163">
        <v>14</v>
      </c>
      <c r="Q161" s="163">
        <v>14</v>
      </c>
    </row>
    <row r="162" spans="1:24" s="165" customFormat="1" x14ac:dyDescent="0.3">
      <c r="A162" s="157">
        <v>41</v>
      </c>
      <c r="B162" s="157">
        <v>6150</v>
      </c>
      <c r="C162" s="166" t="s">
        <v>317</v>
      </c>
      <c r="D162" s="170">
        <v>6</v>
      </c>
      <c r="E162" s="160" t="s">
        <v>247</v>
      </c>
      <c r="F162" s="161" t="s">
        <v>208</v>
      </c>
      <c r="G162" s="168" t="s">
        <v>311</v>
      </c>
      <c r="H162" s="166" t="s">
        <v>214</v>
      </c>
      <c r="I162" s="166"/>
      <c r="J162" s="166"/>
      <c r="K162" s="166"/>
      <c r="L162" s="166"/>
      <c r="M162" s="166"/>
      <c r="N162" s="162"/>
      <c r="O162" s="162"/>
      <c r="P162" s="163">
        <v>20</v>
      </c>
      <c r="Q162" s="163">
        <v>3</v>
      </c>
    </row>
    <row r="163" spans="1:24" s="165" customFormat="1" x14ac:dyDescent="0.3">
      <c r="A163" s="157">
        <v>111</v>
      </c>
      <c r="B163" s="157">
        <v>6151</v>
      </c>
      <c r="C163" s="173" t="s">
        <v>422</v>
      </c>
      <c r="D163" s="170">
        <v>6</v>
      </c>
      <c r="E163" s="157" t="s">
        <v>247</v>
      </c>
      <c r="F163" s="174" t="s">
        <v>423</v>
      </c>
      <c r="G163" s="174" t="s">
        <v>311</v>
      </c>
      <c r="H163" s="173" t="s">
        <v>79</v>
      </c>
      <c r="I163" s="173"/>
      <c r="J163" s="173"/>
      <c r="K163" s="173"/>
      <c r="L163" s="173"/>
      <c r="M163" s="173"/>
      <c r="N163" s="162"/>
      <c r="O163" s="162"/>
      <c r="P163" s="163">
        <v>6</v>
      </c>
      <c r="Q163" s="163">
        <v>12</v>
      </c>
    </row>
    <row r="164" spans="1:24" s="165" customFormat="1" x14ac:dyDescent="0.3">
      <c r="A164" s="157">
        <v>217</v>
      </c>
      <c r="B164" s="157">
        <v>6152</v>
      </c>
      <c r="C164" s="173" t="s">
        <v>554</v>
      </c>
      <c r="D164" s="170">
        <v>6</v>
      </c>
      <c r="E164" s="157" t="s">
        <v>247</v>
      </c>
      <c r="F164" s="174" t="s">
        <v>42</v>
      </c>
      <c r="G164" s="174" t="s">
        <v>25</v>
      </c>
      <c r="H164" s="173" t="s">
        <v>43</v>
      </c>
      <c r="I164" s="173"/>
      <c r="J164" s="173"/>
      <c r="K164" s="173"/>
      <c r="L164" s="173"/>
      <c r="M164" s="173"/>
      <c r="N164" s="162"/>
      <c r="O164" s="162"/>
      <c r="P164" s="188">
        <v>18</v>
      </c>
      <c r="Q164" s="163">
        <v>22</v>
      </c>
    </row>
    <row r="165" spans="1:24" s="165" customFormat="1" x14ac:dyDescent="0.3">
      <c r="A165" s="157">
        <v>58</v>
      </c>
      <c r="B165" s="157">
        <v>6153</v>
      </c>
      <c r="C165" s="169" t="s">
        <v>354</v>
      </c>
      <c r="D165" s="167">
        <v>6</v>
      </c>
      <c r="E165" s="160" t="s">
        <v>247</v>
      </c>
      <c r="F165" s="171" t="s">
        <v>302</v>
      </c>
      <c r="G165" s="171" t="s">
        <v>296</v>
      </c>
      <c r="H165" s="169" t="s">
        <v>246</v>
      </c>
      <c r="I165" s="169"/>
      <c r="J165" s="169"/>
      <c r="K165" s="169"/>
      <c r="L165" s="169"/>
      <c r="M165" s="169"/>
      <c r="N165" s="162"/>
      <c r="O165" s="162"/>
      <c r="P165" s="163">
        <v>16</v>
      </c>
      <c r="Q165" s="163">
        <v>5</v>
      </c>
    </row>
    <row r="166" spans="1:24" s="165" customFormat="1" x14ac:dyDescent="0.3">
      <c r="A166" s="157">
        <v>101</v>
      </c>
      <c r="B166" s="157">
        <v>6154</v>
      </c>
      <c r="C166" s="172" t="s">
        <v>410</v>
      </c>
      <c r="D166" s="170">
        <v>6</v>
      </c>
      <c r="E166" s="160" t="s">
        <v>247</v>
      </c>
      <c r="F166" s="171" t="s">
        <v>74</v>
      </c>
      <c r="G166" s="161" t="s">
        <v>48</v>
      </c>
      <c r="H166" s="172" t="s">
        <v>75</v>
      </c>
      <c r="I166" s="172"/>
      <c r="J166" s="172"/>
      <c r="K166" s="172"/>
      <c r="L166" s="172"/>
      <c r="M166" s="172"/>
      <c r="N166" s="162"/>
      <c r="O166" s="162"/>
      <c r="P166" s="163">
        <v>17</v>
      </c>
      <c r="Q166" s="163">
        <v>10</v>
      </c>
    </row>
    <row r="167" spans="1:24" s="165" customFormat="1" x14ac:dyDescent="0.3">
      <c r="A167" s="157">
        <v>76</v>
      </c>
      <c r="B167" s="157">
        <v>6155</v>
      </c>
      <c r="C167" s="169" t="s">
        <v>381</v>
      </c>
      <c r="D167" s="167">
        <v>6</v>
      </c>
      <c r="E167" s="160" t="s">
        <v>247</v>
      </c>
      <c r="F167" s="177" t="s">
        <v>129</v>
      </c>
      <c r="G167" s="171" t="s">
        <v>257</v>
      </c>
      <c r="H167" s="169" t="s">
        <v>130</v>
      </c>
      <c r="I167" s="169"/>
      <c r="J167" s="169"/>
      <c r="K167" s="169"/>
      <c r="L167" s="169"/>
      <c r="M167" s="169"/>
      <c r="N167" s="162"/>
      <c r="O167" s="162"/>
      <c r="P167" s="163">
        <v>13</v>
      </c>
      <c r="Q167" s="163">
        <v>8</v>
      </c>
    </row>
    <row r="168" spans="1:24" s="165" customFormat="1" x14ac:dyDescent="0.3">
      <c r="A168" s="157">
        <v>214</v>
      </c>
      <c r="B168" s="157">
        <v>6156</v>
      </c>
      <c r="C168" s="158" t="s">
        <v>551</v>
      </c>
      <c r="D168" s="167">
        <v>6</v>
      </c>
      <c r="E168" s="160" t="s">
        <v>247</v>
      </c>
      <c r="F168" s="161" t="s">
        <v>340</v>
      </c>
      <c r="G168" s="161" t="s">
        <v>334</v>
      </c>
      <c r="H168" s="172" t="s">
        <v>341</v>
      </c>
      <c r="I168" s="172"/>
      <c r="J168" s="172"/>
      <c r="K168" s="172"/>
      <c r="L168" s="172"/>
      <c r="M168" s="172"/>
      <c r="N168" s="162"/>
      <c r="O168" s="162"/>
      <c r="P168" s="188">
        <v>15</v>
      </c>
      <c r="Q168" s="163">
        <v>22</v>
      </c>
    </row>
    <row r="169" spans="1:24" s="165" customFormat="1" x14ac:dyDescent="0.3">
      <c r="A169" s="157">
        <v>149</v>
      </c>
      <c r="B169" s="157">
        <v>6157</v>
      </c>
      <c r="C169" s="169" t="s">
        <v>475</v>
      </c>
      <c r="D169" s="170">
        <v>6</v>
      </c>
      <c r="E169" s="160" t="s">
        <v>247</v>
      </c>
      <c r="F169" s="177" t="s">
        <v>336</v>
      </c>
      <c r="G169" s="171" t="s">
        <v>334</v>
      </c>
      <c r="H169" s="169" t="s">
        <v>213</v>
      </c>
      <c r="I169" s="169"/>
      <c r="J169" s="169"/>
      <c r="K169" s="169"/>
      <c r="L169" s="169"/>
      <c r="M169" s="169"/>
      <c r="N169" s="162"/>
      <c r="O169" s="162"/>
      <c r="P169" s="163">
        <v>2</v>
      </c>
      <c r="Q169" s="163">
        <v>15</v>
      </c>
    </row>
    <row r="170" spans="1:24" s="165" customFormat="1" x14ac:dyDescent="0.3">
      <c r="A170" s="157">
        <v>37</v>
      </c>
      <c r="B170" s="157">
        <v>6158</v>
      </c>
      <c r="C170" s="169" t="s">
        <v>310</v>
      </c>
      <c r="D170" s="170">
        <v>6</v>
      </c>
      <c r="E170" s="160" t="s">
        <v>247</v>
      </c>
      <c r="F170" s="177" t="s">
        <v>145</v>
      </c>
      <c r="G170" s="171" t="s">
        <v>311</v>
      </c>
      <c r="H170" s="169" t="s">
        <v>146</v>
      </c>
      <c r="I170" s="169"/>
      <c r="J170" s="169"/>
      <c r="K170" s="169"/>
      <c r="L170" s="169"/>
      <c r="M170" s="169"/>
      <c r="N170" s="162"/>
      <c r="O170" s="162"/>
      <c r="P170" s="163">
        <v>16</v>
      </c>
      <c r="Q170" s="163">
        <v>3</v>
      </c>
    </row>
    <row r="171" spans="1:24" s="165" customFormat="1" x14ac:dyDescent="0.3">
      <c r="A171" s="157">
        <v>222</v>
      </c>
      <c r="B171" s="157">
        <v>6159</v>
      </c>
      <c r="C171" s="166" t="s">
        <v>560</v>
      </c>
      <c r="D171" s="167">
        <v>6</v>
      </c>
      <c r="E171" s="160" t="s">
        <v>247</v>
      </c>
      <c r="F171" s="191" t="s">
        <v>189</v>
      </c>
      <c r="G171" s="168" t="s">
        <v>25</v>
      </c>
      <c r="H171" s="166" t="s">
        <v>220</v>
      </c>
      <c r="I171" s="166"/>
      <c r="J171" s="166"/>
      <c r="K171" s="166"/>
      <c r="L171" s="166"/>
      <c r="M171" s="166"/>
      <c r="N171" s="162"/>
      <c r="O171" s="162"/>
      <c r="P171" s="188">
        <v>5</v>
      </c>
      <c r="Q171" s="163">
        <v>24</v>
      </c>
    </row>
    <row r="172" spans="1:24" s="165" customFormat="1" x14ac:dyDescent="0.3">
      <c r="A172" s="157">
        <v>73</v>
      </c>
      <c r="B172" s="157">
        <v>6160</v>
      </c>
      <c r="C172" s="158" t="s">
        <v>375</v>
      </c>
      <c r="D172" s="170">
        <v>6</v>
      </c>
      <c r="E172" s="160" t="s">
        <v>247</v>
      </c>
      <c r="F172" s="171" t="s">
        <v>151</v>
      </c>
      <c r="G172" s="161" t="s">
        <v>152</v>
      </c>
      <c r="H172" s="158" t="s">
        <v>376</v>
      </c>
      <c r="I172" s="158"/>
      <c r="J172" s="158"/>
      <c r="K172" s="158"/>
      <c r="L172" s="158"/>
      <c r="M172" s="158"/>
      <c r="N172" s="162"/>
      <c r="O172" s="162"/>
      <c r="P172" s="163">
        <v>10</v>
      </c>
      <c r="Q172" s="163">
        <v>14</v>
      </c>
    </row>
    <row r="173" spans="1:24" s="165" customFormat="1" x14ac:dyDescent="0.3">
      <c r="A173" s="157">
        <v>55</v>
      </c>
      <c r="B173" s="157">
        <v>6161</v>
      </c>
      <c r="C173" s="175" t="s">
        <v>351</v>
      </c>
      <c r="D173" s="170">
        <v>6</v>
      </c>
      <c r="E173" s="160" t="s">
        <v>247</v>
      </c>
      <c r="F173" s="176" t="s">
        <v>100</v>
      </c>
      <c r="G173" s="161" t="s">
        <v>257</v>
      </c>
      <c r="H173" s="175" t="s">
        <v>101</v>
      </c>
      <c r="I173" s="175"/>
      <c r="J173" s="175"/>
      <c r="K173" s="175"/>
      <c r="L173" s="175"/>
      <c r="M173" s="175"/>
      <c r="N173" s="162"/>
      <c r="O173" s="162"/>
      <c r="P173" s="163">
        <v>13</v>
      </c>
      <c r="Q173" s="163">
        <v>5</v>
      </c>
    </row>
    <row r="174" spans="1:24" s="165" customFormat="1" x14ac:dyDescent="0.3">
      <c r="A174" s="157">
        <v>68</v>
      </c>
      <c r="B174" s="157">
        <v>6162</v>
      </c>
      <c r="C174" s="158" t="s">
        <v>370</v>
      </c>
      <c r="D174" s="167">
        <v>6</v>
      </c>
      <c r="E174" s="160" t="s">
        <v>247</v>
      </c>
      <c r="F174" s="171" t="s">
        <v>231</v>
      </c>
      <c r="G174" s="161" t="s">
        <v>152</v>
      </c>
      <c r="H174" s="158" t="s">
        <v>290</v>
      </c>
      <c r="I174" s="158"/>
      <c r="J174" s="158"/>
      <c r="K174" s="158"/>
      <c r="L174" s="158"/>
      <c r="M174" s="158"/>
      <c r="N174" s="162"/>
      <c r="O174" s="162"/>
      <c r="P174" s="163">
        <v>5</v>
      </c>
      <c r="Q174" s="163">
        <v>8</v>
      </c>
    </row>
    <row r="175" spans="1:24" s="165" customFormat="1" x14ac:dyDescent="0.3">
      <c r="A175" s="157">
        <v>197</v>
      </c>
      <c r="B175" s="157">
        <v>6163</v>
      </c>
      <c r="C175" s="169" t="s">
        <v>532</v>
      </c>
      <c r="D175" s="170">
        <v>6</v>
      </c>
      <c r="E175" s="160" t="s">
        <v>247</v>
      </c>
      <c r="F175" s="177" t="s">
        <v>211</v>
      </c>
      <c r="G175" s="171" t="s">
        <v>311</v>
      </c>
      <c r="H175" s="169" t="s">
        <v>212</v>
      </c>
      <c r="I175" s="169"/>
      <c r="J175" s="169"/>
      <c r="K175" s="169"/>
      <c r="L175" s="169"/>
      <c r="M175" s="169"/>
      <c r="N175" s="162"/>
      <c r="O175" s="162"/>
      <c r="P175" s="188">
        <v>13</v>
      </c>
      <c r="Q175" s="163">
        <v>20</v>
      </c>
    </row>
    <row r="176" spans="1:24" s="165" customFormat="1" x14ac:dyDescent="0.3">
      <c r="A176" s="157">
        <v>173</v>
      </c>
      <c r="B176" s="157">
        <v>6164</v>
      </c>
      <c r="C176" s="158" t="s">
        <v>502</v>
      </c>
      <c r="D176" s="170">
        <v>6</v>
      </c>
      <c r="E176" s="160" t="s">
        <v>247</v>
      </c>
      <c r="F176" s="171" t="s">
        <v>62</v>
      </c>
      <c r="G176" s="161" t="s">
        <v>25</v>
      </c>
      <c r="H176" s="158" t="s">
        <v>63</v>
      </c>
      <c r="I176" s="158"/>
      <c r="J176" s="158"/>
      <c r="K176" s="158"/>
      <c r="L176" s="158"/>
      <c r="M176" s="158"/>
      <c r="N176" s="162"/>
      <c r="O176" s="162"/>
      <c r="P176" s="188">
        <v>6</v>
      </c>
      <c r="Q176" s="163">
        <v>17</v>
      </c>
      <c r="X176" s="165">
        <f>13*15</f>
        <v>195</v>
      </c>
    </row>
    <row r="177" spans="1:24" s="165" customFormat="1" x14ac:dyDescent="0.3">
      <c r="A177" s="157">
        <v>98</v>
      </c>
      <c r="B177" s="157">
        <v>6165</v>
      </c>
      <c r="C177" s="158" t="s">
        <v>407</v>
      </c>
      <c r="D177" s="167">
        <v>6</v>
      </c>
      <c r="E177" s="160" t="s">
        <v>247</v>
      </c>
      <c r="F177" s="177" t="s">
        <v>55</v>
      </c>
      <c r="G177" s="171" t="s">
        <v>25</v>
      </c>
      <c r="H177" s="169" t="s">
        <v>56</v>
      </c>
      <c r="I177" s="169"/>
      <c r="J177" s="169"/>
      <c r="K177" s="169"/>
      <c r="L177" s="169"/>
      <c r="M177" s="169"/>
      <c r="N177" s="162"/>
      <c r="O177" s="162"/>
      <c r="P177" s="163">
        <v>14</v>
      </c>
      <c r="Q177" s="163">
        <v>18</v>
      </c>
      <c r="X177" s="165">
        <f>3*8</f>
        <v>24</v>
      </c>
    </row>
    <row r="178" spans="1:24" s="165" customFormat="1" x14ac:dyDescent="0.3">
      <c r="A178" s="157">
        <v>261</v>
      </c>
      <c r="B178" s="157">
        <v>6166</v>
      </c>
      <c r="C178" s="179" t="s">
        <v>604</v>
      </c>
      <c r="D178" s="167">
        <v>6</v>
      </c>
      <c r="E178" s="157" t="s">
        <v>247</v>
      </c>
      <c r="F178" s="178" t="s">
        <v>151</v>
      </c>
      <c r="G178" s="180" t="s">
        <v>152</v>
      </c>
      <c r="H178" s="178" t="s">
        <v>605</v>
      </c>
      <c r="I178" s="178"/>
      <c r="J178" s="178"/>
      <c r="K178" s="178"/>
      <c r="L178" s="178"/>
      <c r="M178" s="178"/>
      <c r="N178" s="162"/>
      <c r="O178" s="162"/>
      <c r="P178" s="188">
        <v>18</v>
      </c>
      <c r="Q178" s="163">
        <v>27</v>
      </c>
      <c r="X178" s="165">
        <f>2*10</f>
        <v>20</v>
      </c>
    </row>
    <row r="179" spans="1:24" s="165" customFormat="1" x14ac:dyDescent="0.3">
      <c r="A179" s="157">
        <v>234</v>
      </c>
      <c r="B179" s="157">
        <v>6167</v>
      </c>
      <c r="C179" s="175" t="s">
        <v>573</v>
      </c>
      <c r="D179" s="167">
        <v>6</v>
      </c>
      <c r="E179" s="160" t="s">
        <v>247</v>
      </c>
      <c r="F179" s="176" t="s">
        <v>333</v>
      </c>
      <c r="G179" s="161" t="s">
        <v>334</v>
      </c>
      <c r="H179" s="175" t="s">
        <v>27</v>
      </c>
      <c r="I179" s="175"/>
      <c r="J179" s="175"/>
      <c r="K179" s="175"/>
      <c r="L179" s="175"/>
      <c r="M179" s="175"/>
      <c r="N179" s="162"/>
      <c r="O179" s="162"/>
      <c r="P179" s="188">
        <v>1</v>
      </c>
      <c r="Q179" s="163">
        <v>25</v>
      </c>
      <c r="X179" s="165">
        <v>12</v>
      </c>
    </row>
    <row r="180" spans="1:24" s="165" customFormat="1" x14ac:dyDescent="0.3">
      <c r="A180" s="157">
        <v>274</v>
      </c>
      <c r="B180" s="157">
        <v>6168</v>
      </c>
      <c r="C180" s="177" t="s">
        <v>620</v>
      </c>
      <c r="D180" s="170">
        <v>6</v>
      </c>
      <c r="E180" s="160" t="s">
        <v>247</v>
      </c>
      <c r="F180" s="169" t="s">
        <v>327</v>
      </c>
      <c r="G180" s="158" t="s">
        <v>324</v>
      </c>
      <c r="H180" s="158" t="s">
        <v>328</v>
      </c>
      <c r="I180" s="158"/>
      <c r="J180" s="158"/>
      <c r="K180" s="158"/>
      <c r="L180" s="158"/>
      <c r="M180" s="158"/>
      <c r="N180" s="162"/>
      <c r="O180" s="162"/>
      <c r="P180" s="188">
        <v>17</v>
      </c>
      <c r="Q180" s="163">
        <v>29</v>
      </c>
      <c r="X180" s="165">
        <v>17</v>
      </c>
    </row>
    <row r="181" spans="1:24" s="165" customFormat="1" x14ac:dyDescent="0.3">
      <c r="A181" s="157">
        <v>50</v>
      </c>
      <c r="B181" s="157">
        <v>6169</v>
      </c>
      <c r="C181" s="158" t="s">
        <v>342</v>
      </c>
      <c r="D181" s="167">
        <v>6</v>
      </c>
      <c r="E181" s="160" t="s">
        <v>247</v>
      </c>
      <c r="F181" s="171" t="s">
        <v>192</v>
      </c>
      <c r="G181" s="171" t="s">
        <v>343</v>
      </c>
      <c r="H181" s="158" t="s">
        <v>193</v>
      </c>
      <c r="I181" s="158"/>
      <c r="J181" s="158"/>
      <c r="K181" s="158"/>
      <c r="L181" s="158"/>
      <c r="M181" s="158"/>
      <c r="N181" s="162"/>
      <c r="O181" s="162"/>
      <c r="P181" s="163">
        <v>8</v>
      </c>
      <c r="Q181" s="163">
        <v>5</v>
      </c>
      <c r="X181" s="165">
        <v>9</v>
      </c>
    </row>
    <row r="182" spans="1:24" s="165" customFormat="1" x14ac:dyDescent="0.3">
      <c r="A182" s="157">
        <v>126</v>
      </c>
      <c r="B182" s="157">
        <v>6170</v>
      </c>
      <c r="C182" s="172" t="s">
        <v>450</v>
      </c>
      <c r="D182" s="167">
        <v>6</v>
      </c>
      <c r="E182" s="160" t="s">
        <v>247</v>
      </c>
      <c r="F182" s="171" t="s">
        <v>340</v>
      </c>
      <c r="G182" s="161" t="s">
        <v>334</v>
      </c>
      <c r="H182" s="172" t="s">
        <v>451</v>
      </c>
      <c r="I182" s="172"/>
      <c r="J182" s="172"/>
      <c r="K182" s="172"/>
      <c r="L182" s="172"/>
      <c r="M182" s="172"/>
      <c r="N182" s="162"/>
      <c r="O182" s="162"/>
      <c r="P182" s="163">
        <v>21</v>
      </c>
      <c r="Q182" s="163">
        <v>11</v>
      </c>
    </row>
    <row r="183" spans="1:24" s="165" customFormat="1" x14ac:dyDescent="0.3">
      <c r="A183" s="157">
        <v>80</v>
      </c>
      <c r="B183" s="157">
        <v>6171</v>
      </c>
      <c r="C183" s="175" t="s">
        <v>389</v>
      </c>
      <c r="D183" s="167">
        <v>6</v>
      </c>
      <c r="E183" s="160" t="s">
        <v>247</v>
      </c>
      <c r="F183" s="176" t="s">
        <v>61</v>
      </c>
      <c r="G183" s="161" t="s">
        <v>25</v>
      </c>
      <c r="H183" s="175" t="s">
        <v>120</v>
      </c>
      <c r="I183" s="175"/>
      <c r="J183" s="175"/>
      <c r="K183" s="175"/>
      <c r="L183" s="175"/>
      <c r="M183" s="175"/>
      <c r="N183" s="162"/>
      <c r="O183" s="162"/>
      <c r="P183" s="163">
        <v>17</v>
      </c>
      <c r="Q183" s="163">
        <v>8</v>
      </c>
    </row>
    <row r="184" spans="1:24" s="165" customFormat="1" x14ac:dyDescent="0.3">
      <c r="A184" s="157">
        <v>204</v>
      </c>
      <c r="B184" s="157">
        <v>6172</v>
      </c>
      <c r="C184" s="166" t="s">
        <v>541</v>
      </c>
      <c r="D184" s="167">
        <v>6</v>
      </c>
      <c r="E184" s="160" t="s">
        <v>247</v>
      </c>
      <c r="F184" s="161" t="s">
        <v>115</v>
      </c>
      <c r="G184" s="168" t="s">
        <v>257</v>
      </c>
      <c r="H184" s="166" t="s">
        <v>116</v>
      </c>
      <c r="I184" s="166"/>
      <c r="J184" s="166"/>
      <c r="K184" s="166"/>
      <c r="L184" s="166"/>
      <c r="M184" s="166"/>
      <c r="N184" s="162"/>
      <c r="O184" s="162"/>
      <c r="P184" s="188">
        <v>1</v>
      </c>
      <c r="Q184" s="163">
        <v>22</v>
      </c>
    </row>
    <row r="185" spans="1:24" s="165" customFormat="1" x14ac:dyDescent="0.3">
      <c r="A185" s="157">
        <v>136</v>
      </c>
      <c r="B185" s="157">
        <v>6173</v>
      </c>
      <c r="C185" s="173" t="s">
        <v>461</v>
      </c>
      <c r="D185" s="167">
        <v>6</v>
      </c>
      <c r="E185" s="157" t="s">
        <v>247</v>
      </c>
      <c r="F185" s="174" t="s">
        <v>313</v>
      </c>
      <c r="G185" s="174" t="s">
        <v>311</v>
      </c>
      <c r="H185" s="173" t="s">
        <v>199</v>
      </c>
      <c r="I185" s="173"/>
      <c r="J185" s="173"/>
      <c r="K185" s="173"/>
      <c r="L185" s="173"/>
      <c r="M185" s="173"/>
      <c r="N185" s="162"/>
      <c r="O185" s="162"/>
      <c r="P185" s="163">
        <v>10</v>
      </c>
      <c r="Q185" s="163">
        <v>26</v>
      </c>
    </row>
    <row r="186" spans="1:24" s="165" customFormat="1" x14ac:dyDescent="0.3">
      <c r="A186" s="157">
        <v>254</v>
      </c>
      <c r="B186" s="157">
        <v>6174</v>
      </c>
      <c r="C186" s="177" t="s">
        <v>597</v>
      </c>
      <c r="D186" s="170">
        <v>6</v>
      </c>
      <c r="E186" s="160" t="s">
        <v>247</v>
      </c>
      <c r="F186" s="169" t="s">
        <v>302</v>
      </c>
      <c r="G186" s="158" t="s">
        <v>296</v>
      </c>
      <c r="H186" s="169" t="s">
        <v>23</v>
      </c>
      <c r="I186" s="169"/>
      <c r="J186" s="169"/>
      <c r="K186" s="169"/>
      <c r="L186" s="169"/>
      <c r="M186" s="169"/>
      <c r="N186" s="162"/>
      <c r="O186" s="162"/>
      <c r="P186" s="188">
        <v>8</v>
      </c>
      <c r="Q186" s="163">
        <v>27</v>
      </c>
    </row>
    <row r="187" spans="1:24" s="165" customFormat="1" x14ac:dyDescent="0.3">
      <c r="A187" s="157">
        <v>247</v>
      </c>
      <c r="B187" s="157">
        <v>6175</v>
      </c>
      <c r="C187" s="172" t="s">
        <v>588</v>
      </c>
      <c r="D187" s="170">
        <v>6</v>
      </c>
      <c r="E187" s="160" t="s">
        <v>247</v>
      </c>
      <c r="F187" s="171" t="s">
        <v>589</v>
      </c>
      <c r="G187" s="161" t="s">
        <v>324</v>
      </c>
      <c r="H187" s="172" t="s">
        <v>248</v>
      </c>
      <c r="I187" s="172"/>
      <c r="J187" s="172"/>
      <c r="K187" s="172"/>
      <c r="L187" s="172"/>
      <c r="M187" s="172"/>
      <c r="N187" s="162"/>
      <c r="O187" s="162"/>
      <c r="P187" s="188">
        <v>18</v>
      </c>
      <c r="Q187" s="163">
        <v>25</v>
      </c>
    </row>
    <row r="188" spans="1:24" s="165" customFormat="1" x14ac:dyDescent="0.3">
      <c r="A188" s="157">
        <v>127</v>
      </c>
      <c r="B188" s="157">
        <v>6176</v>
      </c>
      <c r="C188" s="158" t="s">
        <v>452</v>
      </c>
      <c r="D188" s="170">
        <v>6</v>
      </c>
      <c r="E188" s="160" t="s">
        <v>247</v>
      </c>
      <c r="F188" s="161" t="s">
        <v>340</v>
      </c>
      <c r="G188" s="161" t="s">
        <v>334</v>
      </c>
      <c r="H188" s="172" t="s">
        <v>341</v>
      </c>
      <c r="I188" s="172"/>
      <c r="J188" s="172"/>
      <c r="K188" s="172"/>
      <c r="L188" s="172"/>
      <c r="M188" s="172"/>
      <c r="N188" s="162"/>
      <c r="O188" s="162"/>
      <c r="P188" s="163">
        <v>1</v>
      </c>
      <c r="Q188" s="163">
        <v>13</v>
      </c>
    </row>
    <row r="189" spans="1:24" s="165" customFormat="1" x14ac:dyDescent="0.3">
      <c r="A189" s="157">
        <v>15</v>
      </c>
      <c r="B189" s="157">
        <v>6177</v>
      </c>
      <c r="C189" s="169" t="s">
        <v>278</v>
      </c>
      <c r="D189" s="170">
        <v>6</v>
      </c>
      <c r="E189" s="160" t="s">
        <v>247</v>
      </c>
      <c r="F189" s="177" t="s">
        <v>55</v>
      </c>
      <c r="G189" s="171" t="s">
        <v>25</v>
      </c>
      <c r="H189" s="169" t="s">
        <v>56</v>
      </c>
      <c r="I189" s="169"/>
      <c r="J189" s="169"/>
      <c r="K189" s="169"/>
      <c r="L189" s="169"/>
      <c r="M189" s="169"/>
      <c r="N189" s="162"/>
      <c r="O189" s="162"/>
      <c r="P189" s="163">
        <v>15</v>
      </c>
      <c r="Q189" s="163">
        <v>1</v>
      </c>
    </row>
    <row r="190" spans="1:24" s="165" customFormat="1" x14ac:dyDescent="0.3">
      <c r="A190" s="157">
        <v>92</v>
      </c>
      <c r="B190" s="157">
        <v>6178</v>
      </c>
      <c r="C190" s="158" t="s">
        <v>401</v>
      </c>
      <c r="D190" s="167">
        <v>6</v>
      </c>
      <c r="E190" s="160" t="s">
        <v>247</v>
      </c>
      <c r="F190" s="171" t="s">
        <v>167</v>
      </c>
      <c r="G190" s="161" t="s">
        <v>25</v>
      </c>
      <c r="H190" s="158" t="s">
        <v>168</v>
      </c>
      <c r="I190" s="158"/>
      <c r="J190" s="158"/>
      <c r="K190" s="158"/>
      <c r="L190" s="158"/>
      <c r="M190" s="158"/>
      <c r="N190" s="162"/>
      <c r="O190" s="162"/>
      <c r="P190" s="163">
        <v>8</v>
      </c>
      <c r="Q190" s="163">
        <v>10</v>
      </c>
    </row>
    <row r="191" spans="1:24" s="165" customFormat="1" x14ac:dyDescent="0.3">
      <c r="A191" s="157">
        <v>176</v>
      </c>
      <c r="B191" s="157">
        <v>6179</v>
      </c>
      <c r="C191" s="175" t="s">
        <v>505</v>
      </c>
      <c r="D191" s="167">
        <v>6</v>
      </c>
      <c r="E191" s="160" t="s">
        <v>247</v>
      </c>
      <c r="F191" s="176" t="s">
        <v>47</v>
      </c>
      <c r="G191" s="161" t="s">
        <v>48</v>
      </c>
      <c r="H191" s="175" t="s">
        <v>49</v>
      </c>
      <c r="I191" s="175"/>
      <c r="J191" s="175"/>
      <c r="K191" s="175"/>
      <c r="L191" s="175"/>
      <c r="M191" s="175"/>
      <c r="N191" s="162"/>
      <c r="O191" s="162"/>
      <c r="P191" s="188">
        <v>9</v>
      </c>
      <c r="Q191" s="163">
        <v>17</v>
      </c>
    </row>
    <row r="192" spans="1:24" s="165" customFormat="1" x14ac:dyDescent="0.3">
      <c r="A192" s="157">
        <v>219</v>
      </c>
      <c r="B192" s="157">
        <v>6180</v>
      </c>
      <c r="C192" s="175" t="s">
        <v>556</v>
      </c>
      <c r="D192" s="170">
        <v>6</v>
      </c>
      <c r="E192" s="160" t="s">
        <v>247</v>
      </c>
      <c r="F192" s="176" t="s">
        <v>298</v>
      </c>
      <c r="G192" s="161" t="s">
        <v>296</v>
      </c>
      <c r="H192" s="189" t="s">
        <v>299</v>
      </c>
      <c r="I192" s="189"/>
      <c r="J192" s="189"/>
      <c r="K192" s="189"/>
      <c r="L192" s="189"/>
      <c r="M192" s="189"/>
      <c r="N192" s="162"/>
      <c r="O192" s="162"/>
      <c r="P192" s="188">
        <v>1</v>
      </c>
      <c r="Q192" s="163">
        <v>24</v>
      </c>
    </row>
    <row r="193" spans="1:17" s="165" customFormat="1" ht="16.5" customHeight="1" x14ac:dyDescent="0.3">
      <c r="A193" s="157">
        <v>171</v>
      </c>
      <c r="B193" s="157">
        <v>6181</v>
      </c>
      <c r="C193" s="169" t="s">
        <v>500</v>
      </c>
      <c r="D193" s="170">
        <v>6</v>
      </c>
      <c r="E193" s="160" t="s">
        <v>247</v>
      </c>
      <c r="F193" s="177" t="s">
        <v>24</v>
      </c>
      <c r="G193" s="171" t="s">
        <v>25</v>
      </c>
      <c r="H193" s="169" t="s">
        <v>123</v>
      </c>
      <c r="I193" s="169"/>
      <c r="J193" s="169"/>
      <c r="K193" s="169"/>
      <c r="L193" s="169"/>
      <c r="M193" s="169"/>
      <c r="N193" s="162"/>
      <c r="O193" s="162"/>
      <c r="P193" s="188">
        <v>3</v>
      </c>
      <c r="Q193" s="163">
        <v>17</v>
      </c>
    </row>
    <row r="194" spans="1:17" s="165" customFormat="1" x14ac:dyDescent="0.3">
      <c r="A194" s="157">
        <v>27</v>
      </c>
      <c r="B194" s="157">
        <v>6182</v>
      </c>
      <c r="C194" s="172" t="s">
        <v>293</v>
      </c>
      <c r="D194" s="170">
        <v>6</v>
      </c>
      <c r="E194" s="160" t="s">
        <v>247</v>
      </c>
      <c r="F194" s="177" t="s">
        <v>231</v>
      </c>
      <c r="G194" s="171" t="s">
        <v>152</v>
      </c>
      <c r="H194" s="172" t="s">
        <v>290</v>
      </c>
      <c r="I194" s="172"/>
      <c r="J194" s="172"/>
      <c r="K194" s="172"/>
      <c r="L194" s="172"/>
      <c r="M194" s="172"/>
      <c r="N194" s="162"/>
      <c r="O194" s="162"/>
      <c r="P194" s="163">
        <v>6</v>
      </c>
      <c r="Q194" s="163">
        <v>3</v>
      </c>
    </row>
    <row r="195" spans="1:17" s="165" customFormat="1" x14ac:dyDescent="0.3">
      <c r="A195" s="157">
        <v>82</v>
      </c>
      <c r="B195" s="157">
        <v>6183</v>
      </c>
      <c r="C195" s="181" t="s">
        <v>391</v>
      </c>
      <c r="D195" s="167">
        <v>6</v>
      </c>
      <c r="E195" s="160" t="s">
        <v>247</v>
      </c>
      <c r="F195" s="171" t="s">
        <v>55</v>
      </c>
      <c r="G195" s="171" t="s">
        <v>25</v>
      </c>
      <c r="H195" s="158" t="s">
        <v>56</v>
      </c>
      <c r="I195" s="158"/>
      <c r="J195" s="158"/>
      <c r="K195" s="158"/>
      <c r="L195" s="158"/>
      <c r="M195" s="158"/>
      <c r="N195" s="162"/>
      <c r="O195" s="162"/>
      <c r="P195" s="163">
        <v>19</v>
      </c>
      <c r="Q195" s="163">
        <v>7</v>
      </c>
    </row>
    <row r="196" spans="1:17" s="165" customFormat="1" x14ac:dyDescent="0.3">
      <c r="A196" s="157">
        <v>249</v>
      </c>
      <c r="B196" s="157">
        <v>6184</v>
      </c>
      <c r="C196" s="175" t="s">
        <v>591</v>
      </c>
      <c r="D196" s="170">
        <v>6</v>
      </c>
      <c r="E196" s="160" t="s">
        <v>247</v>
      </c>
      <c r="F196" s="176" t="s">
        <v>137</v>
      </c>
      <c r="G196" s="161" t="s">
        <v>343</v>
      </c>
      <c r="H196" s="175" t="s">
        <v>136</v>
      </c>
      <c r="I196" s="175"/>
      <c r="J196" s="175"/>
      <c r="K196" s="175"/>
      <c r="L196" s="175"/>
      <c r="M196" s="175"/>
      <c r="N196" s="162"/>
      <c r="O196" s="162"/>
      <c r="P196" s="188">
        <v>2</v>
      </c>
      <c r="Q196" s="163">
        <v>27</v>
      </c>
    </row>
    <row r="197" spans="1:17" s="165" customFormat="1" x14ac:dyDescent="0.3">
      <c r="A197" s="157">
        <v>140</v>
      </c>
      <c r="B197" s="157">
        <v>6185</v>
      </c>
      <c r="C197" s="173" t="s">
        <v>465</v>
      </c>
      <c r="D197" s="167">
        <v>6</v>
      </c>
      <c r="E197" s="157" t="s">
        <v>247</v>
      </c>
      <c r="F197" s="174" t="s">
        <v>211</v>
      </c>
      <c r="G197" s="174" t="s">
        <v>311</v>
      </c>
      <c r="H197" s="173" t="s">
        <v>212</v>
      </c>
      <c r="I197" s="173"/>
      <c r="J197" s="173"/>
      <c r="K197" s="173"/>
      <c r="L197" s="173"/>
      <c r="M197" s="173"/>
      <c r="N197" s="162"/>
      <c r="O197" s="162"/>
      <c r="P197" s="163">
        <v>14</v>
      </c>
      <c r="Q197" s="163">
        <v>26</v>
      </c>
    </row>
    <row r="198" spans="1:17" s="165" customFormat="1" x14ac:dyDescent="0.3">
      <c r="A198" s="157">
        <v>128</v>
      </c>
      <c r="B198" s="157">
        <v>6186</v>
      </c>
      <c r="C198" s="173" t="s">
        <v>453</v>
      </c>
      <c r="D198" s="167">
        <v>6</v>
      </c>
      <c r="E198" s="157" t="s">
        <v>247</v>
      </c>
      <c r="F198" s="174" t="s">
        <v>238</v>
      </c>
      <c r="G198" s="174" t="s">
        <v>343</v>
      </c>
      <c r="H198" s="173" t="s">
        <v>243</v>
      </c>
      <c r="I198" s="173"/>
      <c r="J198" s="173"/>
      <c r="K198" s="173"/>
      <c r="L198" s="173"/>
      <c r="M198" s="173"/>
      <c r="N198" s="162"/>
      <c r="O198" s="162"/>
      <c r="P198" s="163">
        <v>2</v>
      </c>
      <c r="Q198" s="163">
        <v>13</v>
      </c>
    </row>
    <row r="199" spans="1:17" s="165" customFormat="1" ht="16.5" customHeight="1" x14ac:dyDescent="0.3">
      <c r="A199" s="157">
        <v>96</v>
      </c>
      <c r="B199" s="157">
        <v>6187</v>
      </c>
      <c r="C199" s="172" t="s">
        <v>405</v>
      </c>
      <c r="D199" s="167">
        <v>6</v>
      </c>
      <c r="E199" s="160" t="s">
        <v>247</v>
      </c>
      <c r="F199" s="161" t="s">
        <v>58</v>
      </c>
      <c r="G199" s="161" t="s">
        <v>25</v>
      </c>
      <c r="H199" s="172" t="s">
        <v>207</v>
      </c>
      <c r="I199" s="172"/>
      <c r="J199" s="172"/>
      <c r="K199" s="172"/>
      <c r="L199" s="172"/>
      <c r="M199" s="172"/>
      <c r="N199" s="162"/>
      <c r="O199" s="162"/>
      <c r="P199" s="163">
        <v>12</v>
      </c>
      <c r="Q199" s="163">
        <v>10</v>
      </c>
    </row>
    <row r="200" spans="1:17" s="165" customFormat="1" x14ac:dyDescent="0.3">
      <c r="A200" s="157">
        <v>2</v>
      </c>
      <c r="B200" s="157">
        <v>6188</v>
      </c>
      <c r="C200" s="166" t="s">
        <v>258</v>
      </c>
      <c r="D200" s="167">
        <v>6</v>
      </c>
      <c r="E200" s="160" t="s">
        <v>247</v>
      </c>
      <c r="F200" s="161" t="s">
        <v>129</v>
      </c>
      <c r="G200" s="168" t="s">
        <v>257</v>
      </c>
      <c r="H200" s="166" t="s">
        <v>130</v>
      </c>
      <c r="I200" s="166"/>
      <c r="J200" s="166"/>
      <c r="K200" s="166"/>
      <c r="L200" s="166"/>
      <c r="M200" s="166"/>
      <c r="N200" s="162"/>
      <c r="O200" s="162"/>
      <c r="P200" s="163">
        <v>2</v>
      </c>
      <c r="Q200" s="163">
        <v>1</v>
      </c>
    </row>
    <row r="201" spans="1:17" s="165" customFormat="1" x14ac:dyDescent="0.3">
      <c r="A201" s="157">
        <v>257</v>
      </c>
      <c r="B201" s="157">
        <v>6189</v>
      </c>
      <c r="C201" s="171" t="s">
        <v>600</v>
      </c>
      <c r="D201" s="167">
        <v>6</v>
      </c>
      <c r="E201" s="160" t="s">
        <v>247</v>
      </c>
      <c r="F201" s="158" t="s">
        <v>223</v>
      </c>
      <c r="G201" s="172" t="s">
        <v>311</v>
      </c>
      <c r="H201" s="158" t="s">
        <v>224</v>
      </c>
      <c r="I201" s="158"/>
      <c r="J201" s="158"/>
      <c r="K201" s="158"/>
      <c r="L201" s="158"/>
      <c r="M201" s="158"/>
      <c r="N201" s="162"/>
      <c r="O201" s="162"/>
      <c r="P201" s="188">
        <v>13</v>
      </c>
      <c r="Q201" s="163">
        <v>27</v>
      </c>
    </row>
    <row r="202" spans="1:17" s="165" customFormat="1" x14ac:dyDescent="0.3">
      <c r="A202" s="157">
        <v>152</v>
      </c>
      <c r="B202" s="157">
        <v>6190</v>
      </c>
      <c r="C202" s="172" t="s">
        <v>478</v>
      </c>
      <c r="D202" s="167">
        <v>6</v>
      </c>
      <c r="E202" s="160" t="s">
        <v>247</v>
      </c>
      <c r="F202" s="177" t="s">
        <v>105</v>
      </c>
      <c r="G202" s="171" t="s">
        <v>48</v>
      </c>
      <c r="H202" s="172" t="s">
        <v>106</v>
      </c>
      <c r="I202" s="172"/>
      <c r="J202" s="172"/>
      <c r="K202" s="172"/>
      <c r="L202" s="172"/>
      <c r="M202" s="172"/>
      <c r="N202" s="162"/>
      <c r="O202" s="162"/>
      <c r="P202" s="163">
        <v>5</v>
      </c>
      <c r="Q202" s="163">
        <v>15</v>
      </c>
    </row>
    <row r="203" spans="1:17" s="165" customFormat="1" x14ac:dyDescent="0.3">
      <c r="A203" s="157">
        <v>251</v>
      </c>
      <c r="B203" s="157">
        <v>6191</v>
      </c>
      <c r="C203" s="168" t="s">
        <v>593</v>
      </c>
      <c r="D203" s="167">
        <v>6</v>
      </c>
      <c r="E203" s="159" t="s">
        <v>247</v>
      </c>
      <c r="F203" s="172" t="s">
        <v>115</v>
      </c>
      <c r="G203" s="166" t="s">
        <v>257</v>
      </c>
      <c r="H203" s="166" t="s">
        <v>116</v>
      </c>
      <c r="I203" s="166"/>
      <c r="J203" s="166"/>
      <c r="K203" s="166"/>
      <c r="L203" s="166"/>
      <c r="M203" s="166"/>
      <c r="N203" s="162"/>
      <c r="O203" s="162"/>
      <c r="P203" s="188">
        <v>5</v>
      </c>
      <c r="Q203" s="163">
        <v>27</v>
      </c>
    </row>
    <row r="204" spans="1:17" s="165" customFormat="1" x14ac:dyDescent="0.3">
      <c r="A204" s="157">
        <v>158</v>
      </c>
      <c r="B204" s="157">
        <v>6192</v>
      </c>
      <c r="C204" s="169" t="s">
        <v>485</v>
      </c>
      <c r="D204" s="167">
        <v>6</v>
      </c>
      <c r="E204" s="160" t="s">
        <v>247</v>
      </c>
      <c r="F204" s="177" t="s">
        <v>249</v>
      </c>
      <c r="G204" s="177" t="s">
        <v>48</v>
      </c>
      <c r="H204" s="169" t="s">
        <v>250</v>
      </c>
      <c r="I204" s="169"/>
      <c r="J204" s="169"/>
      <c r="K204" s="169"/>
      <c r="L204" s="169"/>
      <c r="M204" s="169"/>
      <c r="N204" s="162"/>
      <c r="O204" s="162"/>
      <c r="P204" s="163">
        <v>11</v>
      </c>
      <c r="Q204" s="163">
        <v>15</v>
      </c>
    </row>
    <row r="205" spans="1:17" s="165" customFormat="1" x14ac:dyDescent="0.3">
      <c r="A205" s="157">
        <v>135</v>
      </c>
      <c r="B205" s="157">
        <v>6193</v>
      </c>
      <c r="C205" s="166" t="s">
        <v>460</v>
      </c>
      <c r="D205" s="170">
        <v>6</v>
      </c>
      <c r="E205" s="160" t="s">
        <v>247</v>
      </c>
      <c r="F205" s="168" t="s">
        <v>149</v>
      </c>
      <c r="G205" s="171" t="s">
        <v>48</v>
      </c>
      <c r="H205" s="166" t="s">
        <v>162</v>
      </c>
      <c r="I205" s="166"/>
      <c r="J205" s="166"/>
      <c r="K205" s="166"/>
      <c r="L205" s="166"/>
      <c r="M205" s="166"/>
      <c r="N205" s="162"/>
      <c r="O205" s="162"/>
      <c r="P205" s="163">
        <v>9</v>
      </c>
      <c r="Q205" s="163">
        <v>13</v>
      </c>
    </row>
    <row r="206" spans="1:17" s="165" customFormat="1" x14ac:dyDescent="0.3">
      <c r="A206" s="157">
        <v>10</v>
      </c>
      <c r="B206" s="157">
        <v>6194</v>
      </c>
      <c r="C206" s="178" t="s">
        <v>272</v>
      </c>
      <c r="D206" s="167">
        <v>6</v>
      </c>
      <c r="E206" s="157" t="s">
        <v>247</v>
      </c>
      <c r="F206" s="179" t="s">
        <v>42</v>
      </c>
      <c r="G206" s="174" t="s">
        <v>25</v>
      </c>
      <c r="H206" s="178" t="s">
        <v>43</v>
      </c>
      <c r="I206" s="178"/>
      <c r="J206" s="178"/>
      <c r="K206" s="178"/>
      <c r="L206" s="178"/>
      <c r="M206" s="178"/>
      <c r="N206" s="162"/>
      <c r="O206" s="162"/>
      <c r="P206" s="163">
        <v>10</v>
      </c>
      <c r="Q206" s="163">
        <v>2</v>
      </c>
    </row>
    <row r="207" spans="1:17" s="165" customFormat="1" x14ac:dyDescent="0.3">
      <c r="A207" s="157">
        <v>252</v>
      </c>
      <c r="B207" s="157">
        <v>6195</v>
      </c>
      <c r="C207" s="177" t="s">
        <v>594</v>
      </c>
      <c r="D207" s="170">
        <v>6</v>
      </c>
      <c r="E207" s="160" t="s">
        <v>247</v>
      </c>
      <c r="F207" s="169" t="s">
        <v>387</v>
      </c>
      <c r="G207" s="158" t="s">
        <v>25</v>
      </c>
      <c r="H207" s="169" t="s">
        <v>595</v>
      </c>
      <c r="I207" s="169"/>
      <c r="J207" s="169"/>
      <c r="K207" s="169"/>
      <c r="L207" s="169"/>
      <c r="M207" s="169"/>
      <c r="N207" s="162"/>
      <c r="O207" s="162"/>
      <c r="P207" s="188">
        <v>6</v>
      </c>
      <c r="Q207" s="163">
        <v>27</v>
      </c>
    </row>
    <row r="208" spans="1:17" s="165" customFormat="1" x14ac:dyDescent="0.3">
      <c r="A208" s="157">
        <v>264</v>
      </c>
      <c r="B208" s="157">
        <v>6196</v>
      </c>
      <c r="C208" s="171" t="s">
        <v>608</v>
      </c>
      <c r="D208" s="170">
        <v>6</v>
      </c>
      <c r="E208" s="160" t="s">
        <v>247</v>
      </c>
      <c r="F208" s="169" t="s">
        <v>609</v>
      </c>
      <c r="G208" s="158" t="s">
        <v>296</v>
      </c>
      <c r="H208" s="169" t="s">
        <v>610</v>
      </c>
      <c r="I208" s="169"/>
      <c r="J208" s="169"/>
      <c r="K208" s="169"/>
      <c r="L208" s="169"/>
      <c r="M208" s="169"/>
      <c r="N208" s="162"/>
      <c r="O208" s="162"/>
      <c r="P208" s="188">
        <v>3</v>
      </c>
      <c r="Q208" s="163">
        <v>29</v>
      </c>
    </row>
    <row r="209" spans="1:17" s="165" customFormat="1" x14ac:dyDescent="0.3">
      <c r="A209" s="157">
        <v>223</v>
      </c>
      <c r="B209" s="157">
        <v>6197</v>
      </c>
      <c r="C209" s="169" t="s">
        <v>561</v>
      </c>
      <c r="D209" s="170">
        <v>6</v>
      </c>
      <c r="E209" s="160" t="s">
        <v>247</v>
      </c>
      <c r="F209" s="177" t="s">
        <v>112</v>
      </c>
      <c r="G209" s="171" t="s">
        <v>48</v>
      </c>
      <c r="H209" s="169" t="s">
        <v>113</v>
      </c>
      <c r="I209" s="169"/>
      <c r="J209" s="169"/>
      <c r="K209" s="169"/>
      <c r="L209" s="169"/>
      <c r="M209" s="169"/>
      <c r="N209" s="162"/>
      <c r="O209" s="162"/>
      <c r="P209" s="188">
        <v>6</v>
      </c>
      <c r="Q209" s="163">
        <v>24</v>
      </c>
    </row>
    <row r="210" spans="1:17" s="165" customFormat="1" x14ac:dyDescent="0.3">
      <c r="A210" s="157">
        <v>193</v>
      </c>
      <c r="B210" s="157">
        <v>6198</v>
      </c>
      <c r="C210" s="169" t="s">
        <v>527</v>
      </c>
      <c r="D210" s="170">
        <v>6</v>
      </c>
      <c r="E210" s="160" t="s">
        <v>247</v>
      </c>
      <c r="F210" s="171" t="s">
        <v>137</v>
      </c>
      <c r="G210" s="171" t="s">
        <v>343</v>
      </c>
      <c r="H210" s="158" t="s">
        <v>136</v>
      </c>
      <c r="I210" s="158"/>
      <c r="J210" s="158"/>
      <c r="K210" s="158"/>
      <c r="L210" s="158"/>
      <c r="M210" s="158"/>
      <c r="N210" s="162"/>
      <c r="O210" s="162"/>
      <c r="P210" s="188">
        <v>8</v>
      </c>
      <c r="Q210" s="163">
        <v>20</v>
      </c>
    </row>
    <row r="211" spans="1:17" s="165" customFormat="1" x14ac:dyDescent="0.3">
      <c r="A211" s="157">
        <v>212</v>
      </c>
      <c r="B211" s="157">
        <v>6199</v>
      </c>
      <c r="C211" s="169" t="s">
        <v>549</v>
      </c>
      <c r="D211" s="167">
        <v>6</v>
      </c>
      <c r="E211" s="160" t="s">
        <v>247</v>
      </c>
      <c r="F211" s="177" t="s">
        <v>306</v>
      </c>
      <c r="G211" s="171" t="s">
        <v>296</v>
      </c>
      <c r="H211" s="169" t="s">
        <v>308</v>
      </c>
      <c r="I211" s="169"/>
      <c r="J211" s="169"/>
      <c r="K211" s="169"/>
      <c r="L211" s="169"/>
      <c r="M211" s="169"/>
      <c r="N211" s="162"/>
      <c r="O211" s="162"/>
      <c r="P211" s="188">
        <v>12</v>
      </c>
      <c r="Q211" s="163">
        <v>22</v>
      </c>
    </row>
    <row r="212" spans="1:17" s="165" customFormat="1" x14ac:dyDescent="0.3">
      <c r="A212" s="157">
        <v>218</v>
      </c>
      <c r="B212" s="157">
        <v>6200</v>
      </c>
      <c r="C212" s="175" t="s">
        <v>555</v>
      </c>
      <c r="D212" s="167">
        <v>6</v>
      </c>
      <c r="E212" s="160" t="s">
        <v>247</v>
      </c>
      <c r="F212" s="176" t="s">
        <v>286</v>
      </c>
      <c r="G212" s="161" t="s">
        <v>48</v>
      </c>
      <c r="H212" s="175" t="s">
        <v>76</v>
      </c>
      <c r="I212" s="175"/>
      <c r="J212" s="175"/>
      <c r="K212" s="175"/>
      <c r="L212" s="175"/>
      <c r="M212" s="175"/>
      <c r="N212" s="162"/>
      <c r="O212" s="162"/>
      <c r="P212" s="188">
        <v>21</v>
      </c>
      <c r="Q212" s="163">
        <v>22</v>
      </c>
    </row>
    <row r="213" spans="1:17" s="165" customFormat="1" x14ac:dyDescent="0.3">
      <c r="A213" s="157">
        <v>45</v>
      </c>
      <c r="B213" s="157">
        <v>6201</v>
      </c>
      <c r="C213" s="169" t="s">
        <v>329</v>
      </c>
      <c r="D213" s="170">
        <v>6</v>
      </c>
      <c r="E213" s="160" t="s">
        <v>247</v>
      </c>
      <c r="F213" s="177" t="s">
        <v>330</v>
      </c>
      <c r="G213" s="171" t="s">
        <v>331</v>
      </c>
      <c r="H213" s="169" t="s">
        <v>187</v>
      </c>
      <c r="I213" s="169"/>
      <c r="J213" s="169"/>
      <c r="K213" s="169"/>
      <c r="L213" s="169"/>
      <c r="M213" s="169"/>
      <c r="N213" s="162"/>
      <c r="O213" s="162"/>
      <c r="P213" s="163">
        <v>3</v>
      </c>
      <c r="Q213" s="163">
        <v>5</v>
      </c>
    </row>
    <row r="214" spans="1:17" s="165" customFormat="1" x14ac:dyDescent="0.3">
      <c r="A214" s="157">
        <v>48</v>
      </c>
      <c r="B214" s="157">
        <v>6202</v>
      </c>
      <c r="C214" s="166" t="s">
        <v>337</v>
      </c>
      <c r="D214" s="167">
        <v>6</v>
      </c>
      <c r="E214" s="160" t="s">
        <v>247</v>
      </c>
      <c r="F214" s="161" t="s">
        <v>338</v>
      </c>
      <c r="G214" s="168" t="s">
        <v>334</v>
      </c>
      <c r="H214" s="166" t="s">
        <v>29</v>
      </c>
      <c r="I214" s="166"/>
      <c r="J214" s="166"/>
      <c r="K214" s="166"/>
      <c r="L214" s="166"/>
      <c r="M214" s="166"/>
      <c r="N214" s="162"/>
      <c r="O214" s="162"/>
      <c r="P214" s="163">
        <v>6</v>
      </c>
      <c r="Q214" s="163">
        <v>5</v>
      </c>
    </row>
    <row r="215" spans="1:17" s="165" customFormat="1" x14ac:dyDescent="0.3">
      <c r="A215" s="157">
        <v>79</v>
      </c>
      <c r="B215" s="157">
        <v>6203</v>
      </c>
      <c r="C215" s="175" t="s">
        <v>386</v>
      </c>
      <c r="D215" s="170">
        <v>6</v>
      </c>
      <c r="E215" s="160" t="s">
        <v>247</v>
      </c>
      <c r="F215" s="176" t="s">
        <v>387</v>
      </c>
      <c r="G215" s="161" t="s">
        <v>25</v>
      </c>
      <c r="H215" s="175" t="s">
        <v>388</v>
      </c>
      <c r="I215" s="175"/>
      <c r="J215" s="175"/>
      <c r="K215" s="175"/>
      <c r="L215" s="175"/>
      <c r="M215" s="175"/>
      <c r="N215" s="162"/>
      <c r="O215" s="162"/>
      <c r="P215" s="163">
        <v>16</v>
      </c>
      <c r="Q215" s="163">
        <v>8</v>
      </c>
    </row>
    <row r="216" spans="1:17" s="165" customFormat="1" x14ac:dyDescent="0.3">
      <c r="A216" s="157">
        <v>125</v>
      </c>
      <c r="B216" s="157">
        <v>6204</v>
      </c>
      <c r="C216" s="172" t="s">
        <v>449</v>
      </c>
      <c r="D216" s="170">
        <v>6</v>
      </c>
      <c r="E216" s="160" t="s">
        <v>247</v>
      </c>
      <c r="F216" s="171" t="s">
        <v>338</v>
      </c>
      <c r="G216" s="161" t="s">
        <v>334</v>
      </c>
      <c r="H216" s="172" t="s">
        <v>29</v>
      </c>
      <c r="I216" s="172"/>
      <c r="J216" s="172"/>
      <c r="K216" s="172"/>
      <c r="L216" s="172"/>
      <c r="M216" s="172"/>
      <c r="N216" s="162"/>
      <c r="O216" s="162"/>
      <c r="P216" s="163">
        <v>20</v>
      </c>
      <c r="Q216" s="163">
        <v>11</v>
      </c>
    </row>
    <row r="217" spans="1:17" s="165" customFormat="1" x14ac:dyDescent="0.3">
      <c r="A217" s="157">
        <v>20</v>
      </c>
      <c r="B217" s="157">
        <v>6205</v>
      </c>
      <c r="C217" s="166" t="s">
        <v>283</v>
      </c>
      <c r="D217" s="167">
        <v>6</v>
      </c>
      <c r="E217" s="160" t="s">
        <v>247</v>
      </c>
      <c r="F217" s="161" t="s">
        <v>202</v>
      </c>
      <c r="G217" s="168" t="s">
        <v>48</v>
      </c>
      <c r="H217" s="166" t="s">
        <v>203</v>
      </c>
      <c r="I217" s="166"/>
      <c r="J217" s="166"/>
      <c r="K217" s="166"/>
      <c r="L217" s="166"/>
      <c r="M217" s="166"/>
      <c r="N217" s="162"/>
      <c r="O217" s="162"/>
      <c r="P217" s="163">
        <v>20</v>
      </c>
      <c r="Q217" s="163">
        <v>1</v>
      </c>
    </row>
    <row r="218" spans="1:17" s="165" customFormat="1" x14ac:dyDescent="0.3">
      <c r="A218" s="157">
        <v>133</v>
      </c>
      <c r="B218" s="157">
        <v>6206</v>
      </c>
      <c r="C218" s="169" t="s">
        <v>458</v>
      </c>
      <c r="D218" s="170">
        <v>6</v>
      </c>
      <c r="E218" s="160" t="s">
        <v>247</v>
      </c>
      <c r="F218" s="177" t="s">
        <v>202</v>
      </c>
      <c r="G218" s="171" t="s">
        <v>48</v>
      </c>
      <c r="H218" s="169" t="s">
        <v>203</v>
      </c>
      <c r="I218" s="169"/>
      <c r="J218" s="169"/>
      <c r="K218" s="169"/>
      <c r="L218" s="169"/>
      <c r="M218" s="169"/>
      <c r="N218" s="162"/>
      <c r="O218" s="162"/>
      <c r="P218" s="163">
        <v>7</v>
      </c>
      <c r="Q218" s="163">
        <v>13</v>
      </c>
    </row>
    <row r="219" spans="1:17" s="165" customFormat="1" x14ac:dyDescent="0.3">
      <c r="A219" s="157">
        <v>22</v>
      </c>
      <c r="B219" s="157">
        <v>6207</v>
      </c>
      <c r="C219" s="172" t="s">
        <v>285</v>
      </c>
      <c r="D219" s="167">
        <v>6</v>
      </c>
      <c r="E219" s="160" t="s">
        <v>247</v>
      </c>
      <c r="F219" s="161" t="s">
        <v>286</v>
      </c>
      <c r="G219" s="161" t="s">
        <v>48</v>
      </c>
      <c r="H219" s="172" t="s">
        <v>76</v>
      </c>
      <c r="I219" s="172"/>
      <c r="J219" s="172"/>
      <c r="K219" s="172"/>
      <c r="L219" s="172"/>
      <c r="M219" s="172"/>
      <c r="N219" s="162"/>
      <c r="O219" s="162"/>
      <c r="P219" s="163">
        <v>1</v>
      </c>
      <c r="Q219" s="163">
        <v>3</v>
      </c>
    </row>
    <row r="220" spans="1:17" s="165" customFormat="1" x14ac:dyDescent="0.3">
      <c r="A220" s="157">
        <v>14</v>
      </c>
      <c r="B220" s="157">
        <v>6208</v>
      </c>
      <c r="C220" s="158" t="s">
        <v>277</v>
      </c>
      <c r="D220" s="167">
        <v>6</v>
      </c>
      <c r="E220" s="160" t="s">
        <v>247</v>
      </c>
      <c r="F220" s="161" t="s">
        <v>42</v>
      </c>
      <c r="G220" s="161" t="s">
        <v>25</v>
      </c>
      <c r="H220" s="158" t="s">
        <v>43</v>
      </c>
      <c r="I220" s="158"/>
      <c r="J220" s="158"/>
      <c r="K220" s="158"/>
      <c r="L220" s="158"/>
      <c r="M220" s="158"/>
      <c r="N220" s="162"/>
      <c r="O220" s="162"/>
      <c r="P220" s="163">
        <v>14</v>
      </c>
      <c r="Q220" s="163">
        <v>2</v>
      </c>
    </row>
    <row r="221" spans="1:17" s="165" customFormat="1" x14ac:dyDescent="0.3">
      <c r="A221" s="157">
        <v>108</v>
      </c>
      <c r="B221" s="157">
        <v>6209</v>
      </c>
      <c r="C221" s="169" t="s">
        <v>417</v>
      </c>
      <c r="D221" s="167">
        <v>6</v>
      </c>
      <c r="E221" s="160" t="s">
        <v>247</v>
      </c>
      <c r="F221" s="177" t="s">
        <v>87</v>
      </c>
      <c r="G221" s="171" t="s">
        <v>311</v>
      </c>
      <c r="H221" s="172" t="s">
        <v>366</v>
      </c>
      <c r="I221" s="172"/>
      <c r="J221" s="172"/>
      <c r="K221" s="172"/>
      <c r="L221" s="172"/>
      <c r="M221" s="172"/>
      <c r="N221" s="162"/>
      <c r="O221" s="162"/>
      <c r="P221" s="163">
        <v>3</v>
      </c>
      <c r="Q221" s="163">
        <v>12</v>
      </c>
    </row>
    <row r="222" spans="1:17" s="165" customFormat="1" x14ac:dyDescent="0.3">
      <c r="A222" s="157">
        <v>105</v>
      </c>
      <c r="B222" s="157">
        <v>6210</v>
      </c>
      <c r="C222" s="172" t="s">
        <v>414</v>
      </c>
      <c r="D222" s="170">
        <v>6</v>
      </c>
      <c r="E222" s="160" t="s">
        <v>247</v>
      </c>
      <c r="F222" s="161" t="s">
        <v>112</v>
      </c>
      <c r="G222" s="161" t="s">
        <v>48</v>
      </c>
      <c r="H222" s="172" t="s">
        <v>113</v>
      </c>
      <c r="I222" s="172"/>
      <c r="J222" s="172"/>
      <c r="K222" s="172"/>
      <c r="L222" s="172"/>
      <c r="M222" s="172"/>
      <c r="N222" s="183"/>
      <c r="O222" s="162"/>
      <c r="P222" s="163">
        <v>21</v>
      </c>
      <c r="Q222" s="163">
        <v>9</v>
      </c>
    </row>
    <row r="223" spans="1:17" s="165" customFormat="1" x14ac:dyDescent="0.3">
      <c r="A223" s="157">
        <v>168</v>
      </c>
      <c r="B223" s="157">
        <v>6211</v>
      </c>
      <c r="C223" s="172" t="s">
        <v>497</v>
      </c>
      <c r="D223" s="167">
        <v>6</v>
      </c>
      <c r="E223" s="160" t="s">
        <v>247</v>
      </c>
      <c r="F223" s="161" t="s">
        <v>189</v>
      </c>
      <c r="G223" s="161" t="s">
        <v>25</v>
      </c>
      <c r="H223" s="172" t="s">
        <v>234</v>
      </c>
      <c r="I223" s="172"/>
      <c r="J223" s="172"/>
      <c r="K223" s="172"/>
      <c r="L223" s="172"/>
      <c r="M223" s="172"/>
      <c r="N223" s="162"/>
      <c r="O223" s="162"/>
      <c r="P223" s="163">
        <v>21</v>
      </c>
      <c r="Q223" s="163">
        <v>16</v>
      </c>
    </row>
    <row r="224" spans="1:17" s="165" customFormat="1" x14ac:dyDescent="0.3">
      <c r="A224" s="157">
        <v>200</v>
      </c>
      <c r="B224" s="157">
        <v>6212</v>
      </c>
      <c r="C224" s="158" t="s">
        <v>535</v>
      </c>
      <c r="D224" s="167">
        <v>6</v>
      </c>
      <c r="E224" s="160" t="s">
        <v>247</v>
      </c>
      <c r="F224" s="161" t="s">
        <v>223</v>
      </c>
      <c r="G224" s="161" t="s">
        <v>311</v>
      </c>
      <c r="H224" s="172" t="s">
        <v>224</v>
      </c>
      <c r="I224" s="172"/>
      <c r="J224" s="172"/>
      <c r="K224" s="172"/>
      <c r="L224" s="172"/>
      <c r="M224" s="172"/>
      <c r="N224" s="162"/>
      <c r="O224" s="162"/>
      <c r="P224" s="188">
        <v>17</v>
      </c>
      <c r="Q224" s="163">
        <v>20</v>
      </c>
    </row>
    <row r="225" spans="1:17" s="165" customFormat="1" x14ac:dyDescent="0.3">
      <c r="A225" s="157">
        <v>242</v>
      </c>
      <c r="B225" s="157">
        <v>6213</v>
      </c>
      <c r="C225" s="175" t="s">
        <v>581</v>
      </c>
      <c r="D225" s="167">
        <v>6</v>
      </c>
      <c r="E225" s="160" t="s">
        <v>247</v>
      </c>
      <c r="F225" s="176" t="s">
        <v>582</v>
      </c>
      <c r="G225" s="161" t="s">
        <v>39</v>
      </c>
      <c r="H225" s="175" t="s">
        <v>40</v>
      </c>
      <c r="I225" s="175"/>
      <c r="J225" s="175"/>
      <c r="K225" s="175"/>
      <c r="L225" s="175"/>
      <c r="M225" s="175"/>
      <c r="N225" s="162"/>
      <c r="O225" s="162"/>
      <c r="P225" s="188">
        <v>12</v>
      </c>
      <c r="Q225" s="163">
        <v>25</v>
      </c>
    </row>
    <row r="226" spans="1:17" s="165" customFormat="1" x14ac:dyDescent="0.3">
      <c r="A226" s="157">
        <v>226</v>
      </c>
      <c r="B226" s="157">
        <v>6214</v>
      </c>
      <c r="C226" s="169" t="s">
        <v>565</v>
      </c>
      <c r="D226" s="167">
        <v>6</v>
      </c>
      <c r="E226" s="160" t="s">
        <v>247</v>
      </c>
      <c r="F226" s="177" t="s">
        <v>531</v>
      </c>
      <c r="G226" s="171" t="s">
        <v>296</v>
      </c>
      <c r="H226" s="169" t="s">
        <v>53</v>
      </c>
      <c r="I226" s="169"/>
      <c r="J226" s="169"/>
      <c r="K226" s="169"/>
      <c r="L226" s="169"/>
      <c r="M226" s="169"/>
      <c r="N226" s="162"/>
      <c r="O226" s="162"/>
      <c r="P226" s="188">
        <v>11</v>
      </c>
      <c r="Q226" s="163">
        <v>24</v>
      </c>
    </row>
    <row r="227" spans="1:17" s="165" customFormat="1" x14ac:dyDescent="0.3">
      <c r="A227" s="157">
        <v>177</v>
      </c>
      <c r="B227" s="157">
        <v>6215</v>
      </c>
      <c r="C227" s="175" t="s">
        <v>506</v>
      </c>
      <c r="D227" s="170">
        <v>6</v>
      </c>
      <c r="E227" s="160" t="s">
        <v>247</v>
      </c>
      <c r="F227" s="176" t="s">
        <v>118</v>
      </c>
      <c r="G227" s="161" t="s">
        <v>48</v>
      </c>
      <c r="H227" s="189" t="s">
        <v>288</v>
      </c>
      <c r="I227" s="189"/>
      <c r="J227" s="189"/>
      <c r="K227" s="189"/>
      <c r="L227" s="189"/>
      <c r="M227" s="189"/>
      <c r="N227" s="162"/>
      <c r="O227" s="162"/>
      <c r="P227" s="188">
        <v>11</v>
      </c>
      <c r="Q227" s="163">
        <v>17</v>
      </c>
    </row>
    <row r="228" spans="1:17" s="165" customFormat="1" x14ac:dyDescent="0.3">
      <c r="A228" s="157">
        <v>33</v>
      </c>
      <c r="B228" s="157">
        <v>6216</v>
      </c>
      <c r="C228" s="173" t="s">
        <v>305</v>
      </c>
      <c r="D228" s="170">
        <v>6</v>
      </c>
      <c r="E228" s="157" t="s">
        <v>247</v>
      </c>
      <c r="F228" s="174" t="s">
        <v>306</v>
      </c>
      <c r="G228" s="174" t="s">
        <v>296</v>
      </c>
      <c r="H228" s="173" t="s">
        <v>226</v>
      </c>
      <c r="I228" s="173"/>
      <c r="J228" s="173"/>
      <c r="K228" s="173"/>
      <c r="L228" s="173"/>
      <c r="M228" s="173"/>
      <c r="N228" s="162"/>
      <c r="O228" s="162"/>
      <c r="P228" s="163">
        <v>12</v>
      </c>
      <c r="Q228" s="163">
        <v>3</v>
      </c>
    </row>
    <row r="229" spans="1:17" s="165" customFormat="1" x14ac:dyDescent="0.3">
      <c r="A229" s="157">
        <v>32</v>
      </c>
      <c r="B229" s="157">
        <v>6217</v>
      </c>
      <c r="C229" s="172" t="s">
        <v>303</v>
      </c>
      <c r="D229" s="167">
        <v>6</v>
      </c>
      <c r="E229" s="160" t="s">
        <v>247</v>
      </c>
      <c r="F229" s="177" t="s">
        <v>304</v>
      </c>
      <c r="G229" s="171" t="s">
        <v>296</v>
      </c>
      <c r="H229" s="172" t="s">
        <v>126</v>
      </c>
      <c r="I229" s="172"/>
      <c r="J229" s="172"/>
      <c r="K229" s="172"/>
      <c r="L229" s="172"/>
      <c r="M229" s="172"/>
      <c r="N229" s="162"/>
      <c r="O229" s="162"/>
      <c r="P229" s="163">
        <v>11</v>
      </c>
      <c r="Q229" s="163">
        <v>3</v>
      </c>
    </row>
    <row r="230" spans="1:17" s="165" customFormat="1" x14ac:dyDescent="0.3">
      <c r="A230" s="157">
        <v>113</v>
      </c>
      <c r="B230" s="157">
        <v>6218</v>
      </c>
      <c r="C230" s="158" t="s">
        <v>425</v>
      </c>
      <c r="D230" s="170">
        <v>6</v>
      </c>
      <c r="E230" s="160" t="s">
        <v>247</v>
      </c>
      <c r="F230" s="161" t="s">
        <v>87</v>
      </c>
      <c r="G230" s="161" t="s">
        <v>311</v>
      </c>
      <c r="H230" s="158" t="s">
        <v>366</v>
      </c>
      <c r="I230" s="158"/>
      <c r="J230" s="158"/>
      <c r="K230" s="158"/>
      <c r="L230" s="158"/>
      <c r="M230" s="158"/>
      <c r="N230" s="162"/>
      <c r="O230" s="162"/>
      <c r="P230" s="163">
        <v>8</v>
      </c>
      <c r="Q230" s="163">
        <v>12</v>
      </c>
    </row>
    <row r="231" spans="1:17" s="165" customFormat="1" x14ac:dyDescent="0.3">
      <c r="A231" s="157">
        <v>144</v>
      </c>
      <c r="B231" s="157">
        <v>6219</v>
      </c>
      <c r="C231" s="185" t="s">
        <v>470</v>
      </c>
      <c r="D231" s="167">
        <v>6</v>
      </c>
      <c r="E231" s="160" t="s">
        <v>247</v>
      </c>
      <c r="F231" s="186" t="s">
        <v>122</v>
      </c>
      <c r="G231" s="186" t="s">
        <v>343</v>
      </c>
      <c r="H231" s="187" t="s">
        <v>345</v>
      </c>
      <c r="I231" s="187"/>
      <c r="J231" s="187"/>
      <c r="K231" s="187"/>
      <c r="L231" s="187"/>
      <c r="M231" s="187"/>
      <c r="N231" s="162"/>
      <c r="O231" s="162"/>
      <c r="P231" s="163">
        <v>18</v>
      </c>
      <c r="Q231" s="163">
        <v>13</v>
      </c>
    </row>
    <row r="232" spans="1:17" s="165" customFormat="1" x14ac:dyDescent="0.3">
      <c r="A232" s="157">
        <v>194</v>
      </c>
      <c r="B232" s="157">
        <v>6220</v>
      </c>
      <c r="C232" s="172" t="s">
        <v>528</v>
      </c>
      <c r="D232" s="167">
        <v>6</v>
      </c>
      <c r="E232" s="160" t="s">
        <v>247</v>
      </c>
      <c r="F232" s="161" t="s">
        <v>100</v>
      </c>
      <c r="G232" s="161" t="s">
        <v>257</v>
      </c>
      <c r="H232" s="172" t="s">
        <v>101</v>
      </c>
      <c r="I232" s="172"/>
      <c r="J232" s="172"/>
      <c r="K232" s="172"/>
      <c r="L232" s="172"/>
      <c r="M232" s="172"/>
      <c r="N232" s="162"/>
      <c r="O232" s="162"/>
      <c r="P232" s="188">
        <v>9</v>
      </c>
      <c r="Q232" s="163">
        <v>20</v>
      </c>
    </row>
    <row r="233" spans="1:17" s="165" customFormat="1" x14ac:dyDescent="0.3">
      <c r="A233" s="157">
        <v>24</v>
      </c>
      <c r="B233" s="157">
        <v>6221</v>
      </c>
      <c r="C233" s="158" t="s">
        <v>289</v>
      </c>
      <c r="D233" s="167">
        <v>6</v>
      </c>
      <c r="E233" s="160" t="s">
        <v>247</v>
      </c>
      <c r="F233" s="171" t="s">
        <v>231</v>
      </c>
      <c r="G233" s="171" t="s">
        <v>152</v>
      </c>
      <c r="H233" s="158" t="s">
        <v>290</v>
      </c>
      <c r="I233" s="158"/>
      <c r="J233" s="158"/>
      <c r="K233" s="158"/>
      <c r="L233" s="158"/>
      <c r="M233" s="158"/>
      <c r="N233" s="162"/>
      <c r="O233" s="162"/>
      <c r="P233" s="163">
        <v>3</v>
      </c>
      <c r="Q233" s="163">
        <v>3</v>
      </c>
    </row>
    <row r="234" spans="1:17" s="165" customFormat="1" x14ac:dyDescent="0.3">
      <c r="A234" s="157">
        <v>182</v>
      </c>
      <c r="B234" s="157">
        <v>6222</v>
      </c>
      <c r="C234" s="166" t="s">
        <v>513</v>
      </c>
      <c r="D234" s="167">
        <v>6</v>
      </c>
      <c r="E234" s="160" t="s">
        <v>247</v>
      </c>
      <c r="F234" s="161" t="s">
        <v>514</v>
      </c>
      <c r="G234" s="168" t="s">
        <v>97</v>
      </c>
      <c r="H234" s="166" t="s">
        <v>98</v>
      </c>
      <c r="I234" s="166"/>
      <c r="J234" s="166"/>
      <c r="K234" s="166"/>
      <c r="L234" s="166"/>
      <c r="M234" s="166"/>
      <c r="N234" s="162"/>
      <c r="O234" s="162"/>
      <c r="P234" s="188">
        <v>17</v>
      </c>
      <c r="Q234" s="163">
        <v>17</v>
      </c>
    </row>
    <row r="235" spans="1:17" s="165" customFormat="1" x14ac:dyDescent="0.3">
      <c r="A235" s="157">
        <v>172</v>
      </c>
      <c r="B235" s="157">
        <v>6223</v>
      </c>
      <c r="C235" s="158" t="s">
        <v>501</v>
      </c>
      <c r="D235" s="167">
        <v>6</v>
      </c>
      <c r="E235" s="160" t="s">
        <v>247</v>
      </c>
      <c r="F235" s="171" t="s">
        <v>92</v>
      </c>
      <c r="G235" s="161" t="s">
        <v>25</v>
      </c>
      <c r="H235" s="158" t="s">
        <v>59</v>
      </c>
      <c r="I235" s="158"/>
      <c r="J235" s="158"/>
      <c r="K235" s="158"/>
      <c r="L235" s="158"/>
      <c r="M235" s="158"/>
      <c r="N235" s="162"/>
      <c r="O235" s="162"/>
      <c r="P235" s="188">
        <v>5</v>
      </c>
      <c r="Q235" s="163">
        <v>17</v>
      </c>
    </row>
    <row r="236" spans="1:17" s="165" customFormat="1" x14ac:dyDescent="0.3">
      <c r="A236" s="157">
        <v>72</v>
      </c>
      <c r="B236" s="157">
        <v>6224</v>
      </c>
      <c r="C236" s="169" t="s">
        <v>374</v>
      </c>
      <c r="D236" s="167">
        <v>6</v>
      </c>
      <c r="E236" s="160" t="s">
        <v>247</v>
      </c>
      <c r="F236" s="171" t="s">
        <v>158</v>
      </c>
      <c r="G236" s="171" t="s">
        <v>257</v>
      </c>
      <c r="H236" s="158" t="s">
        <v>159</v>
      </c>
      <c r="I236" s="158"/>
      <c r="J236" s="158"/>
      <c r="K236" s="158"/>
      <c r="L236" s="158"/>
      <c r="M236" s="158"/>
      <c r="N236" s="162"/>
      <c r="O236" s="162"/>
      <c r="P236" s="163">
        <v>9</v>
      </c>
      <c r="Q236" s="163">
        <v>8</v>
      </c>
    </row>
    <row r="237" spans="1:17" s="165" customFormat="1" x14ac:dyDescent="0.3">
      <c r="A237" s="157">
        <v>57</v>
      </c>
      <c r="B237" s="157">
        <v>6225</v>
      </c>
      <c r="C237" s="158" t="s">
        <v>353</v>
      </c>
      <c r="D237" s="170">
        <v>6</v>
      </c>
      <c r="E237" s="160" t="s">
        <v>247</v>
      </c>
      <c r="F237" s="171" t="s">
        <v>71</v>
      </c>
      <c r="G237" s="171" t="s">
        <v>311</v>
      </c>
      <c r="H237" s="158" t="s">
        <v>185</v>
      </c>
      <c r="I237" s="158"/>
      <c r="J237" s="158"/>
      <c r="K237" s="158"/>
      <c r="L237" s="158"/>
      <c r="M237" s="158"/>
      <c r="N237" s="162"/>
      <c r="O237" s="162"/>
      <c r="P237" s="163">
        <v>15</v>
      </c>
      <c r="Q237" s="163">
        <v>5</v>
      </c>
    </row>
    <row r="238" spans="1:17" s="165" customFormat="1" x14ac:dyDescent="0.3">
      <c r="A238" s="157">
        <v>42</v>
      </c>
      <c r="B238" s="157">
        <v>6226</v>
      </c>
      <c r="C238" s="169" t="s">
        <v>318</v>
      </c>
      <c r="D238" s="167">
        <v>6</v>
      </c>
      <c r="E238" s="160" t="s">
        <v>247</v>
      </c>
      <c r="F238" s="177" t="s">
        <v>319</v>
      </c>
      <c r="G238" s="171" t="s">
        <v>320</v>
      </c>
      <c r="H238" s="169" t="s">
        <v>321</v>
      </c>
      <c r="I238" s="169"/>
      <c r="J238" s="169"/>
      <c r="K238" s="169"/>
      <c r="L238" s="169"/>
      <c r="M238" s="169"/>
      <c r="N238" s="162"/>
      <c r="O238" s="162"/>
      <c r="P238" s="163">
        <v>21</v>
      </c>
      <c r="Q238" s="163">
        <v>3</v>
      </c>
    </row>
    <row r="239" spans="1:17" s="165" customFormat="1" x14ac:dyDescent="0.3">
      <c r="A239" s="157">
        <v>163</v>
      </c>
      <c r="B239" s="157">
        <v>6227</v>
      </c>
      <c r="C239" s="178" t="s">
        <v>490</v>
      </c>
      <c r="D239" s="170">
        <v>6</v>
      </c>
      <c r="E239" s="157" t="s">
        <v>247</v>
      </c>
      <c r="F239" s="179" t="s">
        <v>115</v>
      </c>
      <c r="G239" s="174" t="s">
        <v>257</v>
      </c>
      <c r="H239" s="178" t="s">
        <v>116</v>
      </c>
      <c r="I239" s="178"/>
      <c r="J239" s="178"/>
      <c r="K239" s="178"/>
      <c r="L239" s="178"/>
      <c r="M239" s="178"/>
      <c r="N239" s="162"/>
      <c r="O239" s="162"/>
      <c r="P239" s="163">
        <v>16</v>
      </c>
      <c r="Q239" s="163">
        <v>15</v>
      </c>
    </row>
    <row r="240" spans="1:17" s="165" customFormat="1" x14ac:dyDescent="0.3">
      <c r="A240" s="157">
        <v>203</v>
      </c>
      <c r="B240" s="157">
        <v>6228</v>
      </c>
      <c r="C240" s="172" t="s">
        <v>538</v>
      </c>
      <c r="D240" s="170">
        <v>6</v>
      </c>
      <c r="E240" s="160" t="s">
        <v>247</v>
      </c>
      <c r="F240" s="161" t="s">
        <v>539</v>
      </c>
      <c r="G240" s="171" t="s">
        <v>324</v>
      </c>
      <c r="H240" s="172" t="s">
        <v>540</v>
      </c>
      <c r="I240" s="172"/>
      <c r="J240" s="172"/>
      <c r="K240" s="172"/>
      <c r="L240" s="172"/>
      <c r="M240" s="172"/>
      <c r="N240" s="162"/>
      <c r="O240" s="162"/>
      <c r="P240" s="188">
        <v>21</v>
      </c>
      <c r="Q240" s="163">
        <v>19</v>
      </c>
    </row>
    <row r="241" spans="1:17" s="165" customFormat="1" x14ac:dyDescent="0.3">
      <c r="A241" s="157">
        <v>35</v>
      </c>
      <c r="B241" s="157">
        <v>6229</v>
      </c>
      <c r="C241" s="169" t="s">
        <v>309</v>
      </c>
      <c r="D241" s="170">
        <v>6</v>
      </c>
      <c r="E241" s="160" t="s">
        <v>247</v>
      </c>
      <c r="F241" s="177" t="s">
        <v>306</v>
      </c>
      <c r="G241" s="171" t="s">
        <v>296</v>
      </c>
      <c r="H241" s="169" t="s">
        <v>226</v>
      </c>
      <c r="I241" s="169"/>
      <c r="J241" s="169"/>
      <c r="K241" s="169"/>
      <c r="L241" s="169"/>
      <c r="M241" s="169"/>
      <c r="N241" s="162"/>
      <c r="O241" s="162"/>
      <c r="P241" s="163">
        <v>14</v>
      </c>
      <c r="Q241" s="163">
        <v>6</v>
      </c>
    </row>
    <row r="242" spans="1:17" s="165" customFormat="1" x14ac:dyDescent="0.3">
      <c r="A242" s="157">
        <v>156</v>
      </c>
      <c r="B242" s="157">
        <v>6230</v>
      </c>
      <c r="C242" s="172" t="s">
        <v>483</v>
      </c>
      <c r="D242" s="167">
        <v>6</v>
      </c>
      <c r="E242" s="160" t="s">
        <v>247</v>
      </c>
      <c r="F242" s="161" t="s">
        <v>387</v>
      </c>
      <c r="G242" s="161" t="s">
        <v>25</v>
      </c>
      <c r="H242" s="158" t="s">
        <v>388</v>
      </c>
      <c r="I242" s="158"/>
      <c r="J242" s="158"/>
      <c r="K242" s="158"/>
      <c r="L242" s="158"/>
      <c r="M242" s="158"/>
      <c r="N242" s="162"/>
      <c r="O242" s="162"/>
      <c r="P242" s="163">
        <v>9</v>
      </c>
      <c r="Q242" s="163">
        <v>15</v>
      </c>
    </row>
    <row r="243" spans="1:17" s="165" customFormat="1" x14ac:dyDescent="0.3">
      <c r="A243" s="157">
        <v>17</v>
      </c>
      <c r="B243" s="157">
        <v>6231</v>
      </c>
      <c r="C243" s="169" t="s">
        <v>280</v>
      </c>
      <c r="D243" s="170">
        <v>6</v>
      </c>
      <c r="E243" s="160" t="s">
        <v>247</v>
      </c>
      <c r="F243" s="177" t="s">
        <v>225</v>
      </c>
      <c r="G243" s="171" t="s">
        <v>48</v>
      </c>
      <c r="H243" s="169" t="s">
        <v>255</v>
      </c>
      <c r="I243" s="169"/>
      <c r="J243" s="169"/>
      <c r="K243" s="169"/>
      <c r="L243" s="169"/>
      <c r="M243" s="169"/>
      <c r="N243" s="162"/>
      <c r="O243" s="162"/>
      <c r="P243" s="163">
        <v>17</v>
      </c>
      <c r="Q243" s="163">
        <v>1</v>
      </c>
    </row>
    <row r="244" spans="1:17" s="165" customFormat="1" ht="25.5" customHeight="1" x14ac:dyDescent="0.3">
      <c r="A244" s="157">
        <v>66</v>
      </c>
      <c r="B244" s="157">
        <v>6232</v>
      </c>
      <c r="C244" s="169" t="s">
        <v>367</v>
      </c>
      <c r="D244" s="167">
        <v>6</v>
      </c>
      <c r="E244" s="160" t="s">
        <v>247</v>
      </c>
      <c r="F244" s="177" t="s">
        <v>368</v>
      </c>
      <c r="G244" s="171" t="s">
        <v>331</v>
      </c>
      <c r="H244" s="169" t="s">
        <v>196</v>
      </c>
      <c r="I244" s="169"/>
      <c r="J244" s="169"/>
      <c r="K244" s="169"/>
      <c r="L244" s="169"/>
      <c r="M244" s="169"/>
      <c r="N244" s="162"/>
      <c r="O244" s="162"/>
      <c r="P244" s="163">
        <v>3</v>
      </c>
      <c r="Q244" s="163">
        <v>8</v>
      </c>
    </row>
    <row r="245" spans="1:17" s="165" customFormat="1" x14ac:dyDescent="0.3">
      <c r="A245" s="157">
        <v>162</v>
      </c>
      <c r="B245" s="157">
        <v>6233</v>
      </c>
      <c r="C245" s="172" t="s">
        <v>489</v>
      </c>
      <c r="D245" s="167">
        <v>6</v>
      </c>
      <c r="E245" s="160" t="s">
        <v>247</v>
      </c>
      <c r="F245" s="171" t="s">
        <v>95</v>
      </c>
      <c r="G245" s="161" t="s">
        <v>257</v>
      </c>
      <c r="H245" s="172" t="s">
        <v>96</v>
      </c>
      <c r="I245" s="172"/>
      <c r="J245" s="172"/>
      <c r="K245" s="172"/>
      <c r="L245" s="172"/>
      <c r="M245" s="172"/>
      <c r="N245" s="162"/>
      <c r="O245" s="162"/>
      <c r="P245" s="163">
        <v>15</v>
      </c>
      <c r="Q245" s="163">
        <v>15</v>
      </c>
    </row>
    <row r="246" spans="1:17" s="165" customFormat="1" x14ac:dyDescent="0.3">
      <c r="A246" s="157">
        <v>229</v>
      </c>
      <c r="B246" s="157">
        <v>6234</v>
      </c>
      <c r="C246" s="158" t="s">
        <v>568</v>
      </c>
      <c r="D246" s="170">
        <v>6</v>
      </c>
      <c r="E246" s="160" t="s">
        <v>247</v>
      </c>
      <c r="F246" s="171" t="s">
        <v>32</v>
      </c>
      <c r="G246" s="161" t="s">
        <v>311</v>
      </c>
      <c r="H246" s="158" t="s">
        <v>421</v>
      </c>
      <c r="I246" s="158"/>
      <c r="J246" s="158"/>
      <c r="K246" s="158"/>
      <c r="L246" s="158"/>
      <c r="M246" s="158"/>
      <c r="N246" s="162"/>
      <c r="O246" s="162"/>
      <c r="P246" s="188">
        <v>15</v>
      </c>
      <c r="Q246" s="163">
        <v>24</v>
      </c>
    </row>
    <row r="247" spans="1:17" s="165" customFormat="1" x14ac:dyDescent="0.3">
      <c r="A247" s="157">
        <v>262</v>
      </c>
      <c r="B247" s="157">
        <v>6235</v>
      </c>
      <c r="C247" s="161" t="s">
        <v>606</v>
      </c>
      <c r="D247" s="170">
        <v>6</v>
      </c>
      <c r="E247" s="160" t="s">
        <v>247</v>
      </c>
      <c r="F247" s="158" t="s">
        <v>87</v>
      </c>
      <c r="G247" s="172" t="s">
        <v>311</v>
      </c>
      <c r="H247" s="158" t="s">
        <v>366</v>
      </c>
      <c r="I247" s="158"/>
      <c r="J247" s="158"/>
      <c r="K247" s="158"/>
      <c r="L247" s="158"/>
      <c r="M247" s="158"/>
      <c r="N247" s="162"/>
      <c r="O247" s="162"/>
      <c r="P247" s="188">
        <v>1</v>
      </c>
      <c r="Q247" s="163">
        <v>29</v>
      </c>
    </row>
    <row r="248" spans="1:17" s="165" customFormat="1" x14ac:dyDescent="0.3">
      <c r="A248" s="157">
        <v>26</v>
      </c>
      <c r="B248" s="157">
        <v>6236</v>
      </c>
      <c r="C248" s="172" t="s">
        <v>292</v>
      </c>
      <c r="D248" s="167">
        <v>6</v>
      </c>
      <c r="E248" s="160" t="s">
        <v>247</v>
      </c>
      <c r="F248" s="177" t="s">
        <v>231</v>
      </c>
      <c r="G248" s="171" t="s">
        <v>152</v>
      </c>
      <c r="H248" s="169" t="s">
        <v>290</v>
      </c>
      <c r="I248" s="169"/>
      <c r="J248" s="169"/>
      <c r="K248" s="169"/>
      <c r="L248" s="169"/>
      <c r="M248" s="169"/>
      <c r="N248" s="162"/>
      <c r="O248" s="162"/>
      <c r="P248" s="163">
        <v>5</v>
      </c>
      <c r="Q248" s="163">
        <v>3</v>
      </c>
    </row>
    <row r="249" spans="1:17" s="165" customFormat="1" x14ac:dyDescent="0.3">
      <c r="A249" s="157">
        <v>166</v>
      </c>
      <c r="B249" s="157">
        <v>6237</v>
      </c>
      <c r="C249" s="169" t="s">
        <v>494</v>
      </c>
      <c r="D249" s="167">
        <v>6</v>
      </c>
      <c r="E249" s="160" t="s">
        <v>247</v>
      </c>
      <c r="F249" s="177" t="s">
        <v>55</v>
      </c>
      <c r="G249" s="171" t="s">
        <v>25</v>
      </c>
      <c r="H249" s="169" t="s">
        <v>56</v>
      </c>
      <c r="I249" s="169"/>
      <c r="J249" s="169"/>
      <c r="K249" s="169"/>
      <c r="L249" s="169"/>
      <c r="M249" s="169"/>
      <c r="N249" s="162"/>
      <c r="O249" s="162"/>
      <c r="P249" s="163">
        <v>19</v>
      </c>
      <c r="Q249" s="163">
        <v>16</v>
      </c>
    </row>
    <row r="250" spans="1:17" s="165" customFormat="1" x14ac:dyDescent="0.3">
      <c r="A250" s="157">
        <v>267</v>
      </c>
      <c r="B250" s="157">
        <v>6238</v>
      </c>
      <c r="C250" s="171" t="s">
        <v>613</v>
      </c>
      <c r="D250" s="167">
        <v>6</v>
      </c>
      <c r="E250" s="160" t="s">
        <v>247</v>
      </c>
      <c r="F250" s="158" t="s">
        <v>496</v>
      </c>
      <c r="G250" s="172" t="s">
        <v>25</v>
      </c>
      <c r="H250" s="158" t="s">
        <v>91</v>
      </c>
      <c r="I250" s="158"/>
      <c r="J250" s="158"/>
      <c r="K250" s="158"/>
      <c r="L250" s="158"/>
      <c r="M250" s="158"/>
      <c r="N250" s="162"/>
      <c r="O250" s="162"/>
      <c r="P250" s="188">
        <v>7</v>
      </c>
      <c r="Q250" s="163">
        <v>29</v>
      </c>
    </row>
    <row r="251" spans="1:17" s="165" customFormat="1" x14ac:dyDescent="0.3">
      <c r="A251" s="157">
        <v>276</v>
      </c>
      <c r="B251" s="157">
        <v>6239</v>
      </c>
      <c r="C251" s="195" t="s">
        <v>622</v>
      </c>
      <c r="D251" s="170">
        <v>6</v>
      </c>
      <c r="E251" s="157" t="s">
        <v>247</v>
      </c>
      <c r="F251" s="180" t="s">
        <v>323</v>
      </c>
      <c r="G251" s="180" t="s">
        <v>324</v>
      </c>
      <c r="H251" s="173" t="s">
        <v>325</v>
      </c>
      <c r="I251" s="173"/>
      <c r="J251" s="173"/>
      <c r="K251" s="173"/>
      <c r="L251" s="173"/>
      <c r="M251" s="173"/>
      <c r="N251" s="162"/>
      <c r="O251" s="162"/>
      <c r="P251" s="188">
        <v>18</v>
      </c>
      <c r="Q251" s="163">
        <v>32</v>
      </c>
    </row>
    <row r="252" spans="1:17" s="165" customFormat="1" x14ac:dyDescent="0.3">
      <c r="A252" s="157">
        <v>224</v>
      </c>
      <c r="B252" s="157">
        <v>6240</v>
      </c>
      <c r="C252" s="169" t="s">
        <v>937</v>
      </c>
      <c r="D252" s="167">
        <v>6</v>
      </c>
      <c r="E252" s="160" t="s">
        <v>247</v>
      </c>
      <c r="F252" s="177" t="s">
        <v>231</v>
      </c>
      <c r="G252" s="171" t="s">
        <v>152</v>
      </c>
      <c r="H252" s="169" t="s">
        <v>563</v>
      </c>
      <c r="I252" s="169"/>
      <c r="J252" s="169"/>
      <c r="K252" s="169"/>
      <c r="L252" s="169"/>
      <c r="M252" s="169"/>
      <c r="N252" s="162"/>
      <c r="O252" s="162"/>
      <c r="P252" s="188">
        <v>7</v>
      </c>
      <c r="Q252" s="163">
        <v>24</v>
      </c>
    </row>
    <row r="253" spans="1:17" s="165" customFormat="1" x14ac:dyDescent="0.3">
      <c r="A253" s="157">
        <v>236</v>
      </c>
      <c r="B253" s="157">
        <v>6241</v>
      </c>
      <c r="C253" s="172" t="s">
        <v>575</v>
      </c>
      <c r="D253" s="167">
        <v>6</v>
      </c>
      <c r="E253" s="160" t="s">
        <v>247</v>
      </c>
      <c r="F253" s="161" t="s">
        <v>338</v>
      </c>
      <c r="G253" s="161" t="s">
        <v>334</v>
      </c>
      <c r="H253" s="158" t="s">
        <v>29</v>
      </c>
      <c r="I253" s="158"/>
      <c r="J253" s="158"/>
      <c r="K253" s="158"/>
      <c r="L253" s="158"/>
      <c r="M253" s="158"/>
      <c r="N253" s="162"/>
      <c r="O253" s="162"/>
      <c r="P253" s="188">
        <v>3</v>
      </c>
      <c r="Q253" s="163">
        <v>25</v>
      </c>
    </row>
    <row r="254" spans="1:17" s="165" customFormat="1" x14ac:dyDescent="0.3">
      <c r="A254" s="157">
        <v>131</v>
      </c>
      <c r="B254" s="157">
        <v>6242</v>
      </c>
      <c r="C254" s="166" t="s">
        <v>456</v>
      </c>
      <c r="D254" s="170">
        <v>6</v>
      </c>
      <c r="E254" s="160" t="s">
        <v>247</v>
      </c>
      <c r="F254" s="161" t="s">
        <v>100</v>
      </c>
      <c r="G254" s="168" t="s">
        <v>257</v>
      </c>
      <c r="H254" s="166" t="s">
        <v>101</v>
      </c>
      <c r="I254" s="166"/>
      <c r="J254" s="166"/>
      <c r="K254" s="166"/>
      <c r="L254" s="166"/>
      <c r="M254" s="166"/>
      <c r="N254" s="162"/>
      <c r="O254" s="162"/>
      <c r="P254" s="163">
        <v>5</v>
      </c>
      <c r="Q254" s="163">
        <v>13</v>
      </c>
    </row>
    <row r="255" spans="1:17" s="165" customFormat="1" x14ac:dyDescent="0.3">
      <c r="A255" s="157">
        <v>46</v>
      </c>
      <c r="B255" s="157">
        <v>6243</v>
      </c>
      <c r="C255" s="172" t="s">
        <v>332</v>
      </c>
      <c r="D255" s="167">
        <v>6</v>
      </c>
      <c r="E255" s="160" t="s">
        <v>247</v>
      </c>
      <c r="F255" s="177" t="s">
        <v>333</v>
      </c>
      <c r="G255" s="171" t="s">
        <v>334</v>
      </c>
      <c r="H255" s="169" t="s">
        <v>27</v>
      </c>
      <c r="I255" s="169"/>
      <c r="J255" s="169"/>
      <c r="K255" s="169"/>
      <c r="L255" s="169"/>
      <c r="M255" s="169"/>
      <c r="N255" s="162"/>
      <c r="O255" s="162"/>
      <c r="P255" s="163">
        <v>4</v>
      </c>
      <c r="Q255" s="163">
        <v>9</v>
      </c>
    </row>
    <row r="256" spans="1:17" s="165" customFormat="1" x14ac:dyDescent="0.3">
      <c r="A256" s="157">
        <v>116</v>
      </c>
      <c r="B256" s="157">
        <v>6244</v>
      </c>
      <c r="C256" s="158" t="s">
        <v>430</v>
      </c>
      <c r="D256" s="167">
        <v>6</v>
      </c>
      <c r="E256" s="160" t="s">
        <v>247</v>
      </c>
      <c r="F256" s="171" t="s">
        <v>431</v>
      </c>
      <c r="G256" s="161" t="s">
        <v>324</v>
      </c>
      <c r="H256" s="158" t="s">
        <v>432</v>
      </c>
      <c r="I256" s="158"/>
      <c r="J256" s="158"/>
      <c r="K256" s="158"/>
      <c r="L256" s="158"/>
      <c r="M256" s="158"/>
      <c r="N256" s="162"/>
      <c r="O256" s="162"/>
      <c r="P256" s="163">
        <v>11</v>
      </c>
      <c r="Q256" s="163">
        <v>12</v>
      </c>
    </row>
    <row r="257" spans="1:23" s="165" customFormat="1" x14ac:dyDescent="0.3">
      <c r="A257" s="157">
        <v>117</v>
      </c>
      <c r="B257" s="157">
        <v>6245</v>
      </c>
      <c r="C257" s="173" t="s">
        <v>433</v>
      </c>
      <c r="D257" s="170">
        <v>6</v>
      </c>
      <c r="E257" s="157" t="s">
        <v>247</v>
      </c>
      <c r="F257" s="174" t="s">
        <v>434</v>
      </c>
      <c r="G257" s="174" t="s">
        <v>324</v>
      </c>
      <c r="H257" s="173" t="s">
        <v>435</v>
      </c>
      <c r="I257" s="173"/>
      <c r="J257" s="173"/>
      <c r="K257" s="173"/>
      <c r="L257" s="173"/>
      <c r="M257" s="173"/>
      <c r="N257" s="162"/>
      <c r="O257" s="162"/>
      <c r="P257" s="163">
        <v>12</v>
      </c>
      <c r="Q257" s="163">
        <v>12</v>
      </c>
    </row>
    <row r="258" spans="1:23" s="165" customFormat="1" x14ac:dyDescent="0.3">
      <c r="A258" s="157">
        <v>59</v>
      </c>
      <c r="B258" s="157">
        <v>6246</v>
      </c>
      <c r="C258" s="169" t="s">
        <v>355</v>
      </c>
      <c r="D258" s="170">
        <v>6</v>
      </c>
      <c r="E258" s="160" t="s">
        <v>247</v>
      </c>
      <c r="F258" s="177" t="s">
        <v>304</v>
      </c>
      <c r="G258" s="171" t="s">
        <v>296</v>
      </c>
      <c r="H258" s="169" t="s">
        <v>126</v>
      </c>
      <c r="I258" s="169"/>
      <c r="J258" s="169"/>
      <c r="K258" s="169"/>
      <c r="L258" s="169"/>
      <c r="M258" s="169"/>
      <c r="N258" s="162"/>
      <c r="O258" s="162"/>
      <c r="P258" s="163">
        <v>17</v>
      </c>
      <c r="Q258" s="163">
        <v>5</v>
      </c>
    </row>
    <row r="259" spans="1:23" s="165" customFormat="1" x14ac:dyDescent="0.3">
      <c r="A259" s="157">
        <v>235</v>
      </c>
      <c r="B259" s="157">
        <v>6247</v>
      </c>
      <c r="C259" s="175" t="s">
        <v>574</v>
      </c>
      <c r="D259" s="170">
        <v>6</v>
      </c>
      <c r="E259" s="160" t="s">
        <v>247</v>
      </c>
      <c r="F259" s="176" t="s">
        <v>446</v>
      </c>
      <c r="G259" s="161" t="s">
        <v>334</v>
      </c>
      <c r="H259" s="175" t="s">
        <v>447</v>
      </c>
      <c r="I259" s="175"/>
      <c r="J259" s="175"/>
      <c r="K259" s="175"/>
      <c r="L259" s="175"/>
      <c r="M259" s="175"/>
      <c r="N259" s="183"/>
      <c r="O259" s="162"/>
      <c r="P259" s="188">
        <v>2</v>
      </c>
      <c r="Q259" s="163">
        <v>25</v>
      </c>
    </row>
    <row r="260" spans="1:23" s="165" customFormat="1" x14ac:dyDescent="0.3">
      <c r="A260" s="157">
        <v>123</v>
      </c>
      <c r="B260" s="157">
        <v>6248</v>
      </c>
      <c r="C260" s="172" t="s">
        <v>445</v>
      </c>
      <c r="D260" s="170">
        <v>6</v>
      </c>
      <c r="E260" s="160" t="s">
        <v>247</v>
      </c>
      <c r="F260" s="161" t="s">
        <v>446</v>
      </c>
      <c r="G260" s="161" t="s">
        <v>334</v>
      </c>
      <c r="H260" s="172" t="s">
        <v>447</v>
      </c>
      <c r="I260" s="172"/>
      <c r="J260" s="172"/>
      <c r="K260" s="172"/>
      <c r="L260" s="172"/>
      <c r="M260" s="172"/>
      <c r="N260" s="162"/>
      <c r="O260" s="162"/>
      <c r="P260" s="163">
        <v>18</v>
      </c>
      <c r="Q260" s="163">
        <v>12</v>
      </c>
    </row>
    <row r="261" spans="1:23" s="165" customFormat="1" ht="25.5" customHeight="1" x14ac:dyDescent="0.3">
      <c r="A261" s="157">
        <v>30</v>
      </c>
      <c r="B261" s="157">
        <v>6249</v>
      </c>
      <c r="C261" s="169" t="s">
        <v>300</v>
      </c>
      <c r="D261" s="167">
        <v>6</v>
      </c>
      <c r="E261" s="160" t="s">
        <v>247</v>
      </c>
      <c r="F261" s="177" t="s">
        <v>298</v>
      </c>
      <c r="G261" s="171" t="s">
        <v>296</v>
      </c>
      <c r="H261" s="169" t="s">
        <v>299</v>
      </c>
      <c r="I261" s="169"/>
      <c r="J261" s="169"/>
      <c r="K261" s="169"/>
      <c r="L261" s="169"/>
      <c r="M261" s="169"/>
      <c r="N261" s="162"/>
      <c r="O261" s="162"/>
      <c r="P261" s="163">
        <v>9</v>
      </c>
      <c r="Q261" s="163">
        <v>3</v>
      </c>
    </row>
    <row r="262" spans="1:23" s="165" customFormat="1" x14ac:dyDescent="0.3">
      <c r="A262" s="157">
        <v>263</v>
      </c>
      <c r="B262" s="157">
        <v>6250</v>
      </c>
      <c r="C262" s="171" t="s">
        <v>607</v>
      </c>
      <c r="D262" s="167">
        <v>6</v>
      </c>
      <c r="E262" s="160" t="s">
        <v>247</v>
      </c>
      <c r="F262" s="158" t="s">
        <v>262</v>
      </c>
      <c r="G262" s="172" t="s">
        <v>39</v>
      </c>
      <c r="H262" s="158" t="s">
        <v>263</v>
      </c>
      <c r="I262" s="158"/>
      <c r="J262" s="158"/>
      <c r="K262" s="158"/>
      <c r="L262" s="158"/>
      <c r="M262" s="158"/>
      <c r="N262" s="162"/>
      <c r="O262" s="162"/>
      <c r="P262" s="188">
        <v>2</v>
      </c>
      <c r="Q262" s="163">
        <v>29</v>
      </c>
    </row>
    <row r="263" spans="1:23" s="165" customFormat="1" x14ac:dyDescent="0.3">
      <c r="A263" s="157">
        <v>74</v>
      </c>
      <c r="B263" s="157">
        <v>6251</v>
      </c>
      <c r="C263" s="228" t="s">
        <v>377</v>
      </c>
      <c r="D263" s="193">
        <v>6</v>
      </c>
      <c r="E263" s="230" t="s">
        <v>247</v>
      </c>
      <c r="F263" s="231" t="s">
        <v>378</v>
      </c>
      <c r="G263" s="232" t="s">
        <v>296</v>
      </c>
      <c r="H263" s="228" t="s">
        <v>103</v>
      </c>
      <c r="I263" s="228"/>
      <c r="J263" s="228"/>
      <c r="K263" s="228"/>
      <c r="L263" s="228"/>
      <c r="M263" s="228"/>
      <c r="N263" s="162"/>
      <c r="O263" s="162"/>
      <c r="P263" s="163">
        <v>11</v>
      </c>
      <c r="Q263" s="163">
        <v>8</v>
      </c>
    </row>
    <row r="264" spans="1:23" s="165" customFormat="1" x14ac:dyDescent="0.3">
      <c r="A264" s="157">
        <v>269</v>
      </c>
      <c r="B264" s="157">
        <v>6252</v>
      </c>
      <c r="C264" s="168" t="s">
        <v>615</v>
      </c>
      <c r="D264" s="167">
        <v>6</v>
      </c>
      <c r="E264" s="160" t="s">
        <v>247</v>
      </c>
      <c r="F264" s="172" t="s">
        <v>42</v>
      </c>
      <c r="G264" s="166" t="s">
        <v>25</v>
      </c>
      <c r="H264" s="166" t="s">
        <v>43</v>
      </c>
      <c r="I264" s="166"/>
      <c r="J264" s="166"/>
      <c r="K264" s="166"/>
      <c r="L264" s="166"/>
      <c r="M264" s="166"/>
      <c r="N264" s="162"/>
      <c r="O264" s="162"/>
      <c r="P264" s="188">
        <v>11</v>
      </c>
      <c r="Q264" s="163">
        <v>29</v>
      </c>
    </row>
    <row r="265" spans="1:23" s="165" customFormat="1" x14ac:dyDescent="0.3">
      <c r="A265" s="157">
        <v>155</v>
      </c>
      <c r="B265" s="157">
        <v>6253</v>
      </c>
      <c r="C265" s="175" t="s">
        <v>482</v>
      </c>
      <c r="D265" s="229">
        <v>6</v>
      </c>
      <c r="E265" s="160" t="s">
        <v>247</v>
      </c>
      <c r="F265" s="176" t="s">
        <v>211</v>
      </c>
      <c r="G265" s="161" t="s">
        <v>311</v>
      </c>
      <c r="H265" s="175" t="s">
        <v>212</v>
      </c>
      <c r="I265" s="175"/>
      <c r="J265" s="175"/>
      <c r="K265" s="175"/>
      <c r="L265" s="175"/>
      <c r="M265" s="175"/>
      <c r="N265" s="162"/>
      <c r="O265" s="162"/>
      <c r="P265" s="163">
        <v>8</v>
      </c>
      <c r="Q265" s="163">
        <v>15</v>
      </c>
    </row>
    <row r="266" spans="1:23" s="165" customFormat="1" x14ac:dyDescent="0.3">
      <c r="A266" s="157">
        <v>6</v>
      </c>
      <c r="B266" s="157">
        <v>6254</v>
      </c>
      <c r="C266" s="172" t="s">
        <v>264</v>
      </c>
      <c r="D266" s="167">
        <v>6</v>
      </c>
      <c r="E266" s="160" t="s">
        <v>247</v>
      </c>
      <c r="F266" s="171" t="s">
        <v>265</v>
      </c>
      <c r="G266" s="161" t="s">
        <v>163</v>
      </c>
      <c r="H266" s="158" t="s">
        <v>266</v>
      </c>
      <c r="I266" s="158"/>
      <c r="J266" s="158"/>
      <c r="K266" s="158"/>
      <c r="L266" s="158"/>
      <c r="M266" s="158"/>
      <c r="N266" s="162"/>
      <c r="O266" s="162"/>
      <c r="P266" s="163">
        <v>6</v>
      </c>
      <c r="Q266" s="163">
        <v>1</v>
      </c>
    </row>
    <row r="267" spans="1:23" s="165" customFormat="1" x14ac:dyDescent="0.3">
      <c r="A267" s="157">
        <v>184</v>
      </c>
      <c r="B267" s="157">
        <v>6255</v>
      </c>
      <c r="C267" s="173" t="s">
        <v>516</v>
      </c>
      <c r="D267" s="193">
        <v>6</v>
      </c>
      <c r="E267" s="157" t="s">
        <v>247</v>
      </c>
      <c r="F267" s="174" t="s">
        <v>61</v>
      </c>
      <c r="G267" s="174" t="s">
        <v>25</v>
      </c>
      <c r="H267" s="173" t="s">
        <v>120</v>
      </c>
      <c r="I267" s="173"/>
      <c r="J267" s="173"/>
      <c r="K267" s="173"/>
      <c r="L267" s="173"/>
      <c r="M267" s="173"/>
      <c r="N267" s="162"/>
      <c r="O267" s="162"/>
      <c r="P267" s="188">
        <v>19</v>
      </c>
      <c r="Q267" s="163">
        <v>17</v>
      </c>
    </row>
    <row r="268" spans="1:23" s="165" customFormat="1" x14ac:dyDescent="0.3">
      <c r="A268" s="157">
        <v>56</v>
      </c>
      <c r="B268" s="157">
        <v>6256</v>
      </c>
      <c r="C268" s="169" t="s">
        <v>352</v>
      </c>
      <c r="D268" s="167">
        <v>6</v>
      </c>
      <c r="E268" s="160" t="s">
        <v>247</v>
      </c>
      <c r="F268" s="177" t="s">
        <v>45</v>
      </c>
      <c r="G268" s="171" t="s">
        <v>25</v>
      </c>
      <c r="H268" s="169" t="s">
        <v>46</v>
      </c>
      <c r="I268" s="169"/>
      <c r="J268" s="169"/>
      <c r="K268" s="169"/>
      <c r="L268" s="169"/>
      <c r="M268" s="169"/>
      <c r="N268" s="162"/>
      <c r="O268" s="162"/>
      <c r="P268" s="163">
        <v>14</v>
      </c>
      <c r="Q268" s="163">
        <v>9</v>
      </c>
    </row>
    <row r="269" spans="1:23" s="165" customFormat="1" x14ac:dyDescent="0.3">
      <c r="A269" s="157">
        <v>19</v>
      </c>
      <c r="B269" s="157">
        <v>6257</v>
      </c>
      <c r="C269" s="158" t="s">
        <v>282</v>
      </c>
      <c r="D269" s="229">
        <v>6</v>
      </c>
      <c r="E269" s="160" t="s">
        <v>247</v>
      </c>
      <c r="F269" s="161" t="s">
        <v>202</v>
      </c>
      <c r="G269" s="161" t="s">
        <v>48</v>
      </c>
      <c r="H269" s="158" t="s">
        <v>203</v>
      </c>
      <c r="I269" s="158"/>
      <c r="J269" s="158"/>
      <c r="K269" s="158"/>
      <c r="L269" s="158"/>
      <c r="M269" s="158"/>
      <c r="N269" s="162"/>
      <c r="O269" s="162"/>
      <c r="P269" s="163">
        <v>19</v>
      </c>
      <c r="Q269" s="163">
        <v>1</v>
      </c>
    </row>
    <row r="270" spans="1:23" s="165" customFormat="1" x14ac:dyDescent="0.3">
      <c r="A270" s="157">
        <v>233</v>
      </c>
      <c r="B270" s="157">
        <v>6258</v>
      </c>
      <c r="C270" s="175" t="s">
        <v>572</v>
      </c>
      <c r="D270" s="170">
        <v>6</v>
      </c>
      <c r="E270" s="160" t="s">
        <v>247</v>
      </c>
      <c r="F270" s="176" t="s">
        <v>327</v>
      </c>
      <c r="G270" s="161" t="s">
        <v>324</v>
      </c>
      <c r="H270" s="175" t="s">
        <v>328</v>
      </c>
      <c r="I270" s="175"/>
      <c r="J270" s="175"/>
      <c r="K270" s="175"/>
      <c r="L270" s="175"/>
      <c r="M270" s="175"/>
      <c r="N270" s="162"/>
      <c r="O270" s="162"/>
      <c r="P270" s="188">
        <v>21</v>
      </c>
      <c r="Q270" s="163">
        <v>24</v>
      </c>
    </row>
    <row r="271" spans="1:23" s="165" customFormat="1" x14ac:dyDescent="0.3">
      <c r="A271" s="157">
        <v>201</v>
      </c>
      <c r="B271" s="157">
        <v>6259</v>
      </c>
      <c r="C271" s="173" t="s">
        <v>536</v>
      </c>
      <c r="D271" s="229">
        <v>6</v>
      </c>
      <c r="E271" s="157" t="s">
        <v>247</v>
      </c>
      <c r="F271" s="174" t="s">
        <v>32</v>
      </c>
      <c r="G271" s="174" t="s">
        <v>311</v>
      </c>
      <c r="H271" s="173" t="s">
        <v>421</v>
      </c>
      <c r="I271" s="173"/>
      <c r="J271" s="173"/>
      <c r="K271" s="173"/>
      <c r="L271" s="173"/>
      <c r="M271" s="173"/>
      <c r="N271" s="162"/>
      <c r="O271" s="162"/>
      <c r="P271" s="188">
        <v>18</v>
      </c>
      <c r="Q271" s="163">
        <v>20</v>
      </c>
      <c r="U271" s="165">
        <v>8</v>
      </c>
      <c r="V271" s="165">
        <v>21</v>
      </c>
      <c r="W271" s="165">
        <f>U271*V271</f>
        <v>168</v>
      </c>
    </row>
    <row r="272" spans="1:23" s="165" customFormat="1" x14ac:dyDescent="0.3">
      <c r="A272" s="157">
        <v>246</v>
      </c>
      <c r="B272" s="157">
        <v>6260</v>
      </c>
      <c r="C272" s="169" t="s">
        <v>587</v>
      </c>
      <c r="D272" s="167">
        <v>6</v>
      </c>
      <c r="E272" s="160" t="s">
        <v>247</v>
      </c>
      <c r="F272" s="171" t="s">
        <v>211</v>
      </c>
      <c r="G272" s="171" t="s">
        <v>311</v>
      </c>
      <c r="H272" s="169" t="s">
        <v>212</v>
      </c>
      <c r="I272" s="169"/>
      <c r="J272" s="169"/>
      <c r="K272" s="169"/>
      <c r="L272" s="169"/>
      <c r="M272" s="169"/>
      <c r="N272" s="162"/>
      <c r="O272" s="162"/>
      <c r="P272" s="188">
        <v>17</v>
      </c>
      <c r="Q272" s="163">
        <v>25</v>
      </c>
      <c r="U272" s="165">
        <v>2</v>
      </c>
      <c r="V272" s="165">
        <v>18</v>
      </c>
      <c r="W272" s="165">
        <f t="shared" ref="W272:W274" si="0">U272*V272</f>
        <v>36</v>
      </c>
    </row>
    <row r="273" spans="1:45" s="165" customFormat="1" x14ac:dyDescent="0.3">
      <c r="A273" s="157">
        <v>85</v>
      </c>
      <c r="B273" s="157">
        <v>6261</v>
      </c>
      <c r="C273" s="173" t="s">
        <v>394</v>
      </c>
      <c r="D273" s="229">
        <v>6</v>
      </c>
      <c r="E273" s="157" t="s">
        <v>247</v>
      </c>
      <c r="F273" s="174" t="s">
        <v>172</v>
      </c>
      <c r="G273" s="174" t="s">
        <v>25</v>
      </c>
      <c r="H273" s="173" t="s">
        <v>251</v>
      </c>
      <c r="I273" s="173"/>
      <c r="J273" s="173"/>
      <c r="K273" s="173"/>
      <c r="L273" s="173"/>
      <c r="M273" s="173"/>
      <c r="N273" s="162"/>
      <c r="O273" s="162"/>
      <c r="P273" s="163">
        <v>1</v>
      </c>
      <c r="Q273" s="163">
        <v>10</v>
      </c>
      <c r="U273" s="165">
        <v>2</v>
      </c>
      <c r="V273" s="165">
        <v>16</v>
      </c>
      <c r="W273" s="165">
        <f t="shared" si="0"/>
        <v>32</v>
      </c>
    </row>
    <row r="274" spans="1:45" s="165" customFormat="1" x14ac:dyDescent="0.3">
      <c r="A274" s="157">
        <v>148</v>
      </c>
      <c r="B274" s="157">
        <v>6262</v>
      </c>
      <c r="C274" s="169" t="s">
        <v>474</v>
      </c>
      <c r="D274" s="167">
        <v>6</v>
      </c>
      <c r="E274" s="160" t="s">
        <v>247</v>
      </c>
      <c r="F274" s="177" t="s">
        <v>223</v>
      </c>
      <c r="G274" s="177" t="s">
        <v>311</v>
      </c>
      <c r="H274" s="169" t="s">
        <v>224</v>
      </c>
      <c r="I274" s="169"/>
      <c r="J274" s="169"/>
      <c r="K274" s="169"/>
      <c r="L274" s="169"/>
      <c r="M274" s="169"/>
      <c r="N274" s="183"/>
      <c r="O274" s="162"/>
      <c r="P274" s="163">
        <v>1</v>
      </c>
      <c r="Q274" s="163">
        <v>15</v>
      </c>
      <c r="U274" s="165">
        <v>3</v>
      </c>
      <c r="V274" s="165">
        <v>13</v>
      </c>
      <c r="W274" s="165">
        <f t="shared" si="0"/>
        <v>39</v>
      </c>
    </row>
    <row r="275" spans="1:45" s="165" customFormat="1" x14ac:dyDescent="0.3">
      <c r="A275" s="157">
        <v>253</v>
      </c>
      <c r="B275" s="157">
        <v>6263</v>
      </c>
      <c r="C275" s="161" t="s">
        <v>596</v>
      </c>
      <c r="D275" s="193">
        <v>6</v>
      </c>
      <c r="E275" s="160" t="s">
        <v>247</v>
      </c>
      <c r="F275" s="172" t="s">
        <v>302</v>
      </c>
      <c r="G275" s="172" t="s">
        <v>296</v>
      </c>
      <c r="H275" s="172" t="s">
        <v>23</v>
      </c>
      <c r="I275" s="172"/>
      <c r="J275" s="172"/>
      <c r="K275" s="172"/>
      <c r="L275" s="172"/>
      <c r="M275" s="172"/>
      <c r="N275" s="162"/>
      <c r="O275" s="162"/>
      <c r="P275" s="188">
        <v>7</v>
      </c>
      <c r="Q275" s="163">
        <v>27</v>
      </c>
    </row>
    <row r="276" spans="1:45" s="165" customFormat="1" x14ac:dyDescent="0.3">
      <c r="A276" s="157">
        <v>186</v>
      </c>
      <c r="B276" s="157">
        <v>6264</v>
      </c>
      <c r="C276" s="169" t="s">
        <v>518</v>
      </c>
      <c r="D276" s="167">
        <v>6</v>
      </c>
      <c r="E276" s="160" t="s">
        <v>247</v>
      </c>
      <c r="F276" s="177" t="s">
        <v>387</v>
      </c>
      <c r="G276" s="171" t="s">
        <v>25</v>
      </c>
      <c r="H276" s="169" t="s">
        <v>388</v>
      </c>
      <c r="I276" s="169"/>
      <c r="J276" s="169"/>
      <c r="K276" s="169"/>
      <c r="L276" s="169"/>
      <c r="M276" s="169"/>
      <c r="N276" s="162"/>
      <c r="O276" s="162"/>
      <c r="P276" s="188">
        <v>21</v>
      </c>
      <c r="Q276" s="163">
        <v>17</v>
      </c>
    </row>
    <row r="277" spans="1:45" s="165" customFormat="1" x14ac:dyDescent="0.3">
      <c r="A277" s="157">
        <v>230</v>
      </c>
      <c r="B277" s="157">
        <v>6265</v>
      </c>
      <c r="C277" s="158" t="s">
        <v>569</v>
      </c>
      <c r="D277" s="193">
        <v>6</v>
      </c>
      <c r="E277" s="160" t="s">
        <v>247</v>
      </c>
      <c r="F277" s="192" t="s">
        <v>223</v>
      </c>
      <c r="G277" s="161" t="s">
        <v>311</v>
      </c>
      <c r="H277" s="158" t="s">
        <v>224</v>
      </c>
      <c r="I277" s="158"/>
      <c r="J277" s="158"/>
      <c r="K277" s="158"/>
      <c r="L277" s="158"/>
      <c r="M277" s="158"/>
      <c r="N277" s="162"/>
      <c r="O277" s="162"/>
      <c r="P277" s="188">
        <v>16</v>
      </c>
      <c r="Q277" s="163">
        <v>24</v>
      </c>
    </row>
    <row r="278" spans="1:45" s="165" customFormat="1" x14ac:dyDescent="0.3">
      <c r="A278" s="157">
        <v>107</v>
      </c>
      <c r="B278" s="157">
        <v>6266</v>
      </c>
      <c r="C278" s="173" t="s">
        <v>416</v>
      </c>
      <c r="D278" s="170">
        <v>6</v>
      </c>
      <c r="E278" s="157" t="s">
        <v>247</v>
      </c>
      <c r="F278" s="174" t="s">
        <v>211</v>
      </c>
      <c r="G278" s="174" t="s">
        <v>311</v>
      </c>
      <c r="H278" s="173" t="s">
        <v>212</v>
      </c>
      <c r="I278" s="173"/>
      <c r="J278" s="173"/>
      <c r="K278" s="173"/>
      <c r="L278" s="173"/>
      <c r="M278" s="173"/>
      <c r="N278" s="162"/>
      <c r="O278" s="162"/>
      <c r="P278" s="163">
        <v>2</v>
      </c>
      <c r="Q278" s="163">
        <v>12</v>
      </c>
    </row>
    <row r="279" spans="1:45" s="165" customFormat="1" x14ac:dyDescent="0.3">
      <c r="A279" s="157">
        <v>228</v>
      </c>
      <c r="B279" s="157">
        <v>6267</v>
      </c>
      <c r="C279" s="158" t="s">
        <v>567</v>
      </c>
      <c r="D279" s="193">
        <v>6</v>
      </c>
      <c r="E279" s="160" t="s">
        <v>247</v>
      </c>
      <c r="F279" s="171" t="s">
        <v>211</v>
      </c>
      <c r="G279" s="161" t="s">
        <v>311</v>
      </c>
      <c r="H279" s="158" t="s">
        <v>212</v>
      </c>
      <c r="I279" s="158"/>
      <c r="J279" s="158"/>
      <c r="K279" s="158"/>
      <c r="L279" s="158"/>
      <c r="M279" s="158"/>
      <c r="N279" s="162"/>
      <c r="O279" s="162"/>
      <c r="P279" s="188">
        <v>13</v>
      </c>
      <c r="Q279" s="163">
        <v>24</v>
      </c>
    </row>
    <row r="280" spans="1:45" s="165" customFormat="1" x14ac:dyDescent="0.3">
      <c r="A280" s="157">
        <v>134</v>
      </c>
      <c r="B280" s="157">
        <v>6268</v>
      </c>
      <c r="C280" s="169" t="s">
        <v>459</v>
      </c>
      <c r="D280" s="167">
        <v>6</v>
      </c>
      <c r="E280" s="160" t="s">
        <v>247</v>
      </c>
      <c r="F280" s="171" t="s">
        <v>149</v>
      </c>
      <c r="G280" s="171" t="s">
        <v>48</v>
      </c>
      <c r="H280" s="158" t="s">
        <v>162</v>
      </c>
      <c r="I280" s="158"/>
      <c r="J280" s="158"/>
      <c r="K280" s="158"/>
      <c r="L280" s="158"/>
      <c r="M280" s="158"/>
      <c r="N280" s="162"/>
      <c r="O280" s="162"/>
      <c r="P280" s="163">
        <v>8</v>
      </c>
      <c r="Q280" s="163">
        <v>13</v>
      </c>
    </row>
    <row r="281" spans="1:45" s="165" customFormat="1" x14ac:dyDescent="0.3">
      <c r="A281" s="157">
        <v>169</v>
      </c>
      <c r="B281" s="157">
        <v>6269</v>
      </c>
      <c r="C281" s="172" t="s">
        <v>498</v>
      </c>
      <c r="D281" s="229">
        <v>6</v>
      </c>
      <c r="E281" s="160" t="s">
        <v>247</v>
      </c>
      <c r="F281" s="171" t="s">
        <v>42</v>
      </c>
      <c r="G281" s="161" t="s">
        <v>25</v>
      </c>
      <c r="H281" s="172" t="s">
        <v>43</v>
      </c>
      <c r="I281" s="172"/>
      <c r="J281" s="172"/>
      <c r="K281" s="172"/>
      <c r="L281" s="172"/>
      <c r="M281" s="172"/>
      <c r="N281" s="183"/>
      <c r="O281" s="162"/>
      <c r="P281" s="188">
        <v>1</v>
      </c>
      <c r="Q281" s="163">
        <v>17</v>
      </c>
    </row>
    <row r="282" spans="1:45" s="165" customFormat="1" x14ac:dyDescent="0.3">
      <c r="A282" s="157">
        <v>1</v>
      </c>
      <c r="B282" s="157">
        <v>6270</v>
      </c>
      <c r="C282" s="158" t="s">
        <v>961</v>
      </c>
      <c r="D282" s="159">
        <v>6</v>
      </c>
      <c r="E282" s="160" t="s">
        <v>247</v>
      </c>
      <c r="F282" s="161" t="s">
        <v>129</v>
      </c>
      <c r="G282" s="161" t="s">
        <v>257</v>
      </c>
      <c r="H282" s="158" t="s">
        <v>130</v>
      </c>
      <c r="I282" s="158"/>
      <c r="J282" s="158"/>
      <c r="K282" s="158"/>
      <c r="L282" s="158"/>
      <c r="M282" s="158"/>
      <c r="N282" s="162"/>
      <c r="O282" s="162"/>
      <c r="P282" s="163">
        <v>1</v>
      </c>
      <c r="Q282" s="163">
        <v>1</v>
      </c>
    </row>
    <row r="283" spans="1:45" s="165" customFormat="1" x14ac:dyDescent="0.3">
      <c r="A283" s="157">
        <v>227</v>
      </c>
      <c r="B283" s="157">
        <v>6271</v>
      </c>
      <c r="C283" s="172" t="s">
        <v>566</v>
      </c>
      <c r="D283" s="229">
        <v>6</v>
      </c>
      <c r="E283" s="160" t="s">
        <v>247</v>
      </c>
      <c r="F283" s="161" t="s">
        <v>306</v>
      </c>
      <c r="G283" s="161" t="s">
        <v>296</v>
      </c>
      <c r="H283" s="172" t="s">
        <v>308</v>
      </c>
      <c r="I283" s="172"/>
      <c r="J283" s="172"/>
      <c r="K283" s="172"/>
      <c r="L283" s="172"/>
      <c r="M283" s="172"/>
      <c r="N283" s="162"/>
      <c r="O283" s="162"/>
      <c r="P283" s="188">
        <v>12</v>
      </c>
      <c r="Q283" s="163">
        <v>24</v>
      </c>
    </row>
    <row r="284" spans="1:45" s="165" customFormat="1" x14ac:dyDescent="0.3">
      <c r="A284" s="157">
        <v>54</v>
      </c>
      <c r="B284" s="157">
        <v>6272</v>
      </c>
      <c r="C284" s="172" t="s">
        <v>350</v>
      </c>
      <c r="D284" s="167">
        <v>6</v>
      </c>
      <c r="E284" s="160" t="s">
        <v>247</v>
      </c>
      <c r="F284" s="171" t="s">
        <v>129</v>
      </c>
      <c r="G284" s="161" t="s">
        <v>257</v>
      </c>
      <c r="H284" s="158" t="s">
        <v>130</v>
      </c>
      <c r="I284" s="158"/>
      <c r="J284" s="158"/>
      <c r="K284" s="158"/>
      <c r="L284" s="158"/>
      <c r="M284" s="158"/>
      <c r="N284" s="162"/>
      <c r="O284" s="162"/>
      <c r="P284" s="163">
        <v>12</v>
      </c>
      <c r="Q284" s="163">
        <v>5</v>
      </c>
    </row>
    <row r="285" spans="1:45" s="165" customFormat="1" x14ac:dyDescent="0.3">
      <c r="A285" s="157">
        <v>150</v>
      </c>
      <c r="B285" s="157">
        <v>6273</v>
      </c>
      <c r="C285" s="172" t="s">
        <v>476</v>
      </c>
      <c r="D285" s="193">
        <v>6</v>
      </c>
      <c r="E285" s="160" t="s">
        <v>247</v>
      </c>
      <c r="F285" s="161" t="s">
        <v>137</v>
      </c>
      <c r="G285" s="161" t="s">
        <v>343</v>
      </c>
      <c r="H285" s="172" t="s">
        <v>136</v>
      </c>
      <c r="I285" s="172"/>
      <c r="J285" s="172"/>
      <c r="K285" s="172"/>
      <c r="L285" s="172"/>
      <c r="M285" s="172"/>
      <c r="N285" s="162"/>
      <c r="O285" s="162"/>
      <c r="P285" s="163">
        <v>3</v>
      </c>
      <c r="Q285" s="163">
        <v>15</v>
      </c>
      <c r="AS285" s="165">
        <f>13*8</f>
        <v>104</v>
      </c>
    </row>
    <row r="286" spans="1:45" s="165" customFormat="1" x14ac:dyDescent="0.3">
      <c r="A286" s="157">
        <v>213</v>
      </c>
      <c r="B286" s="157">
        <v>6274</v>
      </c>
      <c r="C286" s="172" t="s">
        <v>550</v>
      </c>
      <c r="D286" s="170">
        <v>6</v>
      </c>
      <c r="E286" s="160" t="s">
        <v>247</v>
      </c>
      <c r="F286" s="161" t="s">
        <v>216</v>
      </c>
      <c r="G286" s="161" t="s">
        <v>217</v>
      </c>
      <c r="H286" s="172" t="s">
        <v>218</v>
      </c>
      <c r="I286" s="172"/>
      <c r="J286" s="172"/>
      <c r="K286" s="172"/>
      <c r="L286" s="172"/>
      <c r="M286" s="172"/>
      <c r="N286" s="162"/>
      <c r="O286" s="162"/>
      <c r="P286" s="188">
        <v>13</v>
      </c>
      <c r="Q286" s="163">
        <v>22</v>
      </c>
      <c r="AS286" s="165">
        <v>45</v>
      </c>
    </row>
    <row r="287" spans="1:45" s="165" customFormat="1" x14ac:dyDescent="0.3">
      <c r="A287" s="157">
        <v>91</v>
      </c>
      <c r="B287" s="157">
        <v>6275</v>
      </c>
      <c r="C287" s="158" t="s">
        <v>400</v>
      </c>
      <c r="D287" s="229">
        <v>6</v>
      </c>
      <c r="E287" s="160" t="s">
        <v>247</v>
      </c>
      <c r="F287" s="177" t="s">
        <v>42</v>
      </c>
      <c r="G287" s="171" t="s">
        <v>25</v>
      </c>
      <c r="H287" s="169" t="s">
        <v>43</v>
      </c>
      <c r="I287" s="169"/>
      <c r="J287" s="169"/>
      <c r="K287" s="169"/>
      <c r="L287" s="169"/>
      <c r="M287" s="169"/>
      <c r="N287" s="162"/>
      <c r="O287" s="162"/>
      <c r="P287" s="163">
        <v>7</v>
      </c>
      <c r="Q287" s="163">
        <v>10</v>
      </c>
      <c r="AS287" s="165">
        <v>20</v>
      </c>
    </row>
    <row r="288" spans="1:45" s="165" customFormat="1" x14ac:dyDescent="0.3">
      <c r="A288" s="157">
        <v>210</v>
      </c>
      <c r="B288" s="157">
        <v>6276</v>
      </c>
      <c r="C288" s="173" t="s">
        <v>547</v>
      </c>
      <c r="D288" s="167">
        <v>6</v>
      </c>
      <c r="E288" s="157" t="s">
        <v>247</v>
      </c>
      <c r="F288" s="174" t="s">
        <v>47</v>
      </c>
      <c r="G288" s="174" t="s">
        <v>48</v>
      </c>
      <c r="H288" s="173" t="s">
        <v>49</v>
      </c>
      <c r="I288" s="173"/>
      <c r="J288" s="173"/>
      <c r="K288" s="173"/>
      <c r="L288" s="173"/>
      <c r="M288" s="173"/>
      <c r="N288" s="162"/>
      <c r="O288" s="162"/>
      <c r="P288" s="188">
        <v>8</v>
      </c>
      <c r="Q288" s="163">
        <v>22</v>
      </c>
      <c r="AS288" s="165">
        <v>10</v>
      </c>
    </row>
    <row r="289" spans="1:45" s="165" customFormat="1" x14ac:dyDescent="0.3">
      <c r="A289" s="157">
        <v>12</v>
      </c>
      <c r="B289" s="157">
        <v>6277</v>
      </c>
      <c r="C289" s="166" t="s">
        <v>274</v>
      </c>
      <c r="D289" s="193">
        <v>6</v>
      </c>
      <c r="E289" s="160" t="s">
        <v>247</v>
      </c>
      <c r="F289" s="161" t="s">
        <v>45</v>
      </c>
      <c r="G289" s="168" t="s">
        <v>25</v>
      </c>
      <c r="H289" s="166" t="s">
        <v>46</v>
      </c>
      <c r="I289" s="166"/>
      <c r="J289" s="166"/>
      <c r="K289" s="166"/>
      <c r="L289" s="166"/>
      <c r="M289" s="166"/>
      <c r="N289" s="162"/>
      <c r="O289" s="162"/>
      <c r="P289" s="163">
        <v>12</v>
      </c>
      <c r="Q289" s="163">
        <v>1</v>
      </c>
      <c r="AS289" s="165">
        <v>11</v>
      </c>
    </row>
    <row r="290" spans="1:45" s="165" customFormat="1" x14ac:dyDescent="0.3">
      <c r="A290" s="157">
        <v>164</v>
      </c>
      <c r="B290" s="157">
        <v>6278</v>
      </c>
      <c r="C290" s="175" t="s">
        <v>491</v>
      </c>
      <c r="D290" s="193">
        <v>6</v>
      </c>
      <c r="E290" s="160" t="s">
        <v>247</v>
      </c>
      <c r="F290" s="176" t="s">
        <v>492</v>
      </c>
      <c r="G290" s="161" t="s">
        <v>229</v>
      </c>
      <c r="H290" s="175" t="s">
        <v>230</v>
      </c>
      <c r="I290" s="175"/>
      <c r="J290" s="175"/>
      <c r="K290" s="175"/>
      <c r="L290" s="175"/>
      <c r="M290" s="175"/>
      <c r="N290" s="162"/>
      <c r="O290" s="162"/>
      <c r="P290" s="163">
        <v>17</v>
      </c>
      <c r="Q290" s="163">
        <v>15</v>
      </c>
    </row>
    <row r="291" spans="1:45" s="165" customFormat="1" x14ac:dyDescent="0.3">
      <c r="A291" s="157">
        <v>428</v>
      </c>
      <c r="B291" s="157">
        <v>7001</v>
      </c>
      <c r="C291" s="161" t="s">
        <v>798</v>
      </c>
      <c r="D291" s="167">
        <v>7</v>
      </c>
      <c r="E291" s="160" t="s">
        <v>247</v>
      </c>
      <c r="F291" s="172" t="s">
        <v>158</v>
      </c>
      <c r="G291" s="172" t="s">
        <v>257</v>
      </c>
      <c r="H291" s="172" t="s">
        <v>159</v>
      </c>
      <c r="I291" s="172"/>
      <c r="J291" s="172"/>
      <c r="K291" s="172"/>
      <c r="L291" s="172"/>
      <c r="M291" s="172"/>
      <c r="N291" s="162"/>
      <c r="O291" s="162"/>
      <c r="P291" s="188">
        <v>7</v>
      </c>
      <c r="Q291" s="163">
        <v>30</v>
      </c>
      <c r="AS291" s="165">
        <f>SUM(AS285:AS289)</f>
        <v>190</v>
      </c>
    </row>
    <row r="292" spans="1:45" s="165" customFormat="1" x14ac:dyDescent="0.3">
      <c r="A292" s="157">
        <v>403</v>
      </c>
      <c r="B292" s="157">
        <v>7002</v>
      </c>
      <c r="C292" s="168" t="s">
        <v>771</v>
      </c>
      <c r="D292" s="229">
        <v>7</v>
      </c>
      <c r="E292" s="160" t="s">
        <v>247</v>
      </c>
      <c r="F292" s="172" t="s">
        <v>253</v>
      </c>
      <c r="G292" s="166" t="s">
        <v>51</v>
      </c>
      <c r="H292" s="166" t="s">
        <v>254</v>
      </c>
      <c r="I292" s="166"/>
      <c r="J292" s="166"/>
      <c r="K292" s="166"/>
      <c r="L292" s="166"/>
      <c r="M292" s="166"/>
      <c r="N292" s="162"/>
      <c r="O292" s="162"/>
      <c r="P292" s="188">
        <v>1</v>
      </c>
      <c r="Q292" s="163">
        <v>26</v>
      </c>
    </row>
    <row r="293" spans="1:45" s="165" customFormat="1" x14ac:dyDescent="0.3">
      <c r="A293" s="157">
        <v>333</v>
      </c>
      <c r="B293" s="157">
        <v>7003</v>
      </c>
      <c r="C293" s="161" t="s">
        <v>692</v>
      </c>
      <c r="D293" s="170">
        <v>7</v>
      </c>
      <c r="E293" s="160" t="s">
        <v>247</v>
      </c>
      <c r="F293" s="172" t="s">
        <v>693</v>
      </c>
      <c r="G293" s="172" t="s">
        <v>324</v>
      </c>
      <c r="H293" s="172" t="s">
        <v>325</v>
      </c>
      <c r="I293" s="172"/>
      <c r="J293" s="172"/>
      <c r="K293" s="172"/>
      <c r="L293" s="172"/>
      <c r="M293" s="172"/>
      <c r="N293" s="162"/>
      <c r="O293" s="162"/>
      <c r="P293" s="188">
        <v>13</v>
      </c>
      <c r="Q293" s="163">
        <v>9</v>
      </c>
    </row>
    <row r="294" spans="1:45" s="165" customFormat="1" x14ac:dyDescent="0.3">
      <c r="A294" s="157">
        <v>284</v>
      </c>
      <c r="B294" s="157">
        <v>7004</v>
      </c>
      <c r="C294" s="161" t="s">
        <v>630</v>
      </c>
      <c r="D294" s="193">
        <v>7</v>
      </c>
      <c r="E294" s="160" t="s">
        <v>247</v>
      </c>
      <c r="F294" s="158" t="s">
        <v>45</v>
      </c>
      <c r="G294" s="172" t="s">
        <v>25</v>
      </c>
      <c r="H294" s="172" t="s">
        <v>46</v>
      </c>
      <c r="I294" s="172"/>
      <c r="J294" s="172"/>
      <c r="K294" s="172"/>
      <c r="L294" s="172"/>
      <c r="M294" s="172"/>
      <c r="N294" s="162"/>
      <c r="O294" s="162"/>
      <c r="P294" s="188">
        <v>6</v>
      </c>
      <c r="Q294" s="163">
        <v>2</v>
      </c>
    </row>
    <row r="295" spans="1:45" s="165" customFormat="1" x14ac:dyDescent="0.3">
      <c r="A295" s="157">
        <v>459</v>
      </c>
      <c r="B295" s="157">
        <v>7005</v>
      </c>
      <c r="C295" s="180" t="s">
        <v>835</v>
      </c>
      <c r="D295" s="204">
        <v>7</v>
      </c>
      <c r="E295" s="205" t="s">
        <v>247</v>
      </c>
      <c r="F295" s="174" t="s">
        <v>24</v>
      </c>
      <c r="G295" s="206" t="s">
        <v>25</v>
      </c>
      <c r="H295" s="174" t="s">
        <v>156</v>
      </c>
      <c r="I295" s="174"/>
      <c r="J295" s="174"/>
      <c r="K295" s="174"/>
      <c r="L295" s="174"/>
      <c r="M295" s="174"/>
      <c r="N295" s="183"/>
      <c r="O295" s="162"/>
      <c r="P295" s="188">
        <v>10</v>
      </c>
      <c r="Q295" s="163">
        <v>24</v>
      </c>
    </row>
    <row r="296" spans="1:45" s="165" customFormat="1" x14ac:dyDescent="0.3">
      <c r="A296" s="157">
        <v>293</v>
      </c>
      <c r="B296" s="157">
        <v>7006</v>
      </c>
      <c r="C296" s="177" t="s">
        <v>639</v>
      </c>
      <c r="D296" s="229">
        <v>7</v>
      </c>
      <c r="E296" s="159" t="s">
        <v>247</v>
      </c>
      <c r="F296" s="169" t="s">
        <v>32</v>
      </c>
      <c r="G296" s="158" t="s">
        <v>311</v>
      </c>
      <c r="H296" s="169" t="s">
        <v>421</v>
      </c>
      <c r="I296" s="169"/>
      <c r="J296" s="169"/>
      <c r="K296" s="169"/>
      <c r="L296" s="169"/>
      <c r="M296" s="169"/>
      <c r="N296" s="162"/>
      <c r="O296" s="162"/>
      <c r="P296" s="188">
        <v>15</v>
      </c>
      <c r="Q296" s="163">
        <v>2</v>
      </c>
    </row>
    <row r="297" spans="1:45" s="165" customFormat="1" x14ac:dyDescent="0.3">
      <c r="A297" s="157">
        <v>418</v>
      </c>
      <c r="B297" s="157">
        <v>7007</v>
      </c>
      <c r="C297" s="161" t="s">
        <v>788</v>
      </c>
      <c r="D297" s="167">
        <v>7</v>
      </c>
      <c r="E297" s="160" t="s">
        <v>247</v>
      </c>
      <c r="F297" s="172" t="s">
        <v>206</v>
      </c>
      <c r="G297" s="172" t="s">
        <v>25</v>
      </c>
      <c r="H297" s="172" t="s">
        <v>207</v>
      </c>
      <c r="I297" s="172"/>
      <c r="J297" s="172"/>
      <c r="K297" s="172"/>
      <c r="L297" s="172"/>
      <c r="M297" s="172"/>
      <c r="N297" s="162"/>
      <c r="O297" s="162"/>
      <c r="P297" s="188">
        <v>17</v>
      </c>
      <c r="Q297" s="163">
        <v>26</v>
      </c>
    </row>
    <row r="298" spans="1:45" s="165" customFormat="1" x14ac:dyDescent="0.3">
      <c r="A298" s="157">
        <v>421</v>
      </c>
      <c r="B298" s="157">
        <v>7008</v>
      </c>
      <c r="C298" s="171" t="s">
        <v>791</v>
      </c>
      <c r="D298" s="229">
        <v>7</v>
      </c>
      <c r="E298" s="160" t="s">
        <v>247</v>
      </c>
      <c r="F298" s="158" t="s">
        <v>24</v>
      </c>
      <c r="G298" s="172" t="s">
        <v>25</v>
      </c>
      <c r="H298" s="158" t="s">
        <v>156</v>
      </c>
      <c r="I298" s="158"/>
      <c r="J298" s="158"/>
      <c r="K298" s="158"/>
      <c r="L298" s="158"/>
      <c r="M298" s="158"/>
      <c r="N298" s="162"/>
      <c r="O298" s="162"/>
      <c r="P298" s="188">
        <v>21</v>
      </c>
      <c r="Q298" s="163">
        <v>15</v>
      </c>
    </row>
    <row r="299" spans="1:45" s="165" customFormat="1" x14ac:dyDescent="0.3">
      <c r="A299" s="157">
        <v>286</v>
      </c>
      <c r="B299" s="157">
        <v>7009</v>
      </c>
      <c r="C299" s="177" t="s">
        <v>632</v>
      </c>
      <c r="D299" s="167">
        <v>7</v>
      </c>
      <c r="E299" s="160" t="s">
        <v>247</v>
      </c>
      <c r="F299" s="169" t="s">
        <v>74</v>
      </c>
      <c r="G299" s="158" t="s">
        <v>48</v>
      </c>
      <c r="H299" s="169" t="s">
        <v>75</v>
      </c>
      <c r="I299" s="169"/>
      <c r="J299" s="169"/>
      <c r="K299" s="169"/>
      <c r="L299" s="169"/>
      <c r="M299" s="169"/>
      <c r="N299" s="162"/>
      <c r="O299" s="162"/>
      <c r="P299" s="188">
        <v>8</v>
      </c>
      <c r="Q299" s="163">
        <v>2</v>
      </c>
    </row>
    <row r="300" spans="1:45" s="165" customFormat="1" x14ac:dyDescent="0.3">
      <c r="A300" s="157">
        <v>306</v>
      </c>
      <c r="B300" s="157">
        <v>7010</v>
      </c>
      <c r="C300" s="161" t="s">
        <v>656</v>
      </c>
      <c r="D300" s="193">
        <v>7</v>
      </c>
      <c r="E300" s="160" t="s">
        <v>247</v>
      </c>
      <c r="F300" s="172" t="s">
        <v>496</v>
      </c>
      <c r="G300" s="172" t="s">
        <v>25</v>
      </c>
      <c r="H300" s="172" t="s">
        <v>91</v>
      </c>
      <c r="I300" s="172"/>
      <c r="J300" s="172"/>
      <c r="K300" s="172"/>
      <c r="L300" s="172"/>
      <c r="M300" s="172"/>
      <c r="N300" s="162"/>
      <c r="O300" s="162"/>
      <c r="P300" s="188">
        <v>7</v>
      </c>
      <c r="Q300" s="163">
        <v>6</v>
      </c>
    </row>
    <row r="301" spans="1:45" s="165" customFormat="1" x14ac:dyDescent="0.3">
      <c r="A301" s="157">
        <v>356</v>
      </c>
      <c r="B301" s="157">
        <v>7011</v>
      </c>
      <c r="C301" s="171" t="s">
        <v>722</v>
      </c>
      <c r="D301" s="167">
        <v>7</v>
      </c>
      <c r="E301" s="160" t="s">
        <v>247</v>
      </c>
      <c r="F301" s="158" t="s">
        <v>383</v>
      </c>
      <c r="G301" s="158" t="s">
        <v>51</v>
      </c>
      <c r="H301" s="158" t="s">
        <v>384</v>
      </c>
      <c r="I301" s="158"/>
      <c r="J301" s="158"/>
      <c r="K301" s="158"/>
      <c r="L301" s="158"/>
      <c r="M301" s="158"/>
      <c r="N301" s="162"/>
      <c r="O301" s="162"/>
      <c r="P301" s="188">
        <v>15</v>
      </c>
      <c r="Q301" s="163">
        <v>14</v>
      </c>
    </row>
    <row r="302" spans="1:45" s="165" customFormat="1" x14ac:dyDescent="0.3">
      <c r="A302" s="157">
        <v>413</v>
      </c>
      <c r="B302" s="157">
        <v>7012</v>
      </c>
      <c r="C302" s="179" t="s">
        <v>781</v>
      </c>
      <c r="D302" s="229">
        <v>7</v>
      </c>
      <c r="E302" s="157" t="s">
        <v>247</v>
      </c>
      <c r="F302" s="180" t="s">
        <v>514</v>
      </c>
      <c r="G302" s="180" t="s">
        <v>97</v>
      </c>
      <c r="H302" s="178" t="s">
        <v>98</v>
      </c>
      <c r="I302" s="178"/>
      <c r="J302" s="178"/>
      <c r="K302" s="178"/>
      <c r="L302" s="178"/>
      <c r="M302" s="178"/>
      <c r="N302" s="162"/>
      <c r="O302" s="162"/>
      <c r="P302" s="188">
        <v>12</v>
      </c>
      <c r="Q302" s="163">
        <v>26</v>
      </c>
    </row>
    <row r="303" spans="1:45" s="165" customFormat="1" x14ac:dyDescent="0.3">
      <c r="A303" s="157">
        <v>445</v>
      </c>
      <c r="B303" s="157">
        <v>7013</v>
      </c>
      <c r="C303" s="177" t="s">
        <v>818</v>
      </c>
      <c r="D303" s="170">
        <v>7</v>
      </c>
      <c r="E303" s="160" t="s">
        <v>247</v>
      </c>
      <c r="F303" s="177" t="s">
        <v>387</v>
      </c>
      <c r="G303" s="171" t="s">
        <v>25</v>
      </c>
      <c r="H303" s="177" t="s">
        <v>388</v>
      </c>
      <c r="I303" s="177"/>
      <c r="J303" s="177"/>
      <c r="K303" s="177"/>
      <c r="L303" s="177"/>
      <c r="M303" s="177"/>
      <c r="N303" s="183"/>
      <c r="O303" s="162"/>
      <c r="P303" s="188">
        <v>20</v>
      </c>
      <c r="Q303" s="163">
        <v>18</v>
      </c>
    </row>
    <row r="304" spans="1:45" s="165" customFormat="1" x14ac:dyDescent="0.3">
      <c r="A304" s="157">
        <v>393</v>
      </c>
      <c r="B304" s="157">
        <v>7014</v>
      </c>
      <c r="C304" s="171" t="s">
        <v>761</v>
      </c>
      <c r="D304" s="229">
        <v>7</v>
      </c>
      <c r="E304" s="160" t="s">
        <v>209</v>
      </c>
      <c r="F304" s="158" t="s">
        <v>256</v>
      </c>
      <c r="G304" s="172" t="s">
        <v>21</v>
      </c>
      <c r="H304" s="158" t="s">
        <v>210</v>
      </c>
      <c r="I304" s="158"/>
      <c r="J304" s="158"/>
      <c r="K304" s="158"/>
      <c r="L304" s="158"/>
      <c r="M304" s="158"/>
      <c r="N304" s="162"/>
      <c r="O304" s="162"/>
      <c r="P304" s="188">
        <v>11</v>
      </c>
      <c r="Q304" s="163">
        <v>21</v>
      </c>
    </row>
    <row r="305" spans="1:17" s="165" customFormat="1" x14ac:dyDescent="0.3">
      <c r="A305" s="157">
        <v>359</v>
      </c>
      <c r="B305" s="157">
        <v>7015</v>
      </c>
      <c r="C305" s="179" t="s">
        <v>725</v>
      </c>
      <c r="D305" s="170">
        <v>7</v>
      </c>
      <c r="E305" s="157" t="s">
        <v>247</v>
      </c>
      <c r="F305" s="178" t="s">
        <v>589</v>
      </c>
      <c r="G305" s="180" t="s">
        <v>324</v>
      </c>
      <c r="H305" s="178" t="s">
        <v>248</v>
      </c>
      <c r="I305" s="178"/>
      <c r="J305" s="178"/>
      <c r="K305" s="178"/>
      <c r="L305" s="178"/>
      <c r="M305" s="178"/>
      <c r="N305" s="162"/>
      <c r="O305" s="162"/>
      <c r="P305" s="188">
        <v>18</v>
      </c>
      <c r="Q305" s="163">
        <v>14</v>
      </c>
    </row>
    <row r="306" spans="1:17" s="165" customFormat="1" x14ac:dyDescent="0.3">
      <c r="A306" s="157">
        <v>469</v>
      </c>
      <c r="B306" s="157">
        <v>7016</v>
      </c>
      <c r="C306" s="169" t="s">
        <v>846</v>
      </c>
      <c r="D306" s="234">
        <v>7</v>
      </c>
      <c r="E306" s="205" t="s">
        <v>247</v>
      </c>
      <c r="F306" s="177" t="s">
        <v>24</v>
      </c>
      <c r="G306" s="174" t="s">
        <v>25</v>
      </c>
      <c r="H306" s="177" t="s">
        <v>156</v>
      </c>
      <c r="I306" s="177"/>
      <c r="J306" s="177"/>
      <c r="K306" s="177"/>
      <c r="L306" s="177"/>
      <c r="M306" s="177"/>
      <c r="N306" s="183"/>
      <c r="O306" s="162"/>
      <c r="P306" s="188">
        <v>14</v>
      </c>
      <c r="Q306" s="163">
        <v>29</v>
      </c>
    </row>
    <row r="307" spans="1:17" s="165" customFormat="1" x14ac:dyDescent="0.3">
      <c r="A307" s="157">
        <v>425</v>
      </c>
      <c r="B307" s="157">
        <v>7017</v>
      </c>
      <c r="C307" s="168" t="s">
        <v>795</v>
      </c>
      <c r="D307" s="170">
        <v>7</v>
      </c>
      <c r="E307" s="160" t="s">
        <v>247</v>
      </c>
      <c r="F307" s="172" t="s">
        <v>368</v>
      </c>
      <c r="G307" s="166" t="s">
        <v>331</v>
      </c>
      <c r="H307" s="166" t="s">
        <v>85</v>
      </c>
      <c r="I307" s="166"/>
      <c r="J307" s="166"/>
      <c r="K307" s="166"/>
      <c r="L307" s="166"/>
      <c r="M307" s="166"/>
      <c r="N307" s="162"/>
      <c r="O307" s="162"/>
      <c r="P307" s="188">
        <v>4</v>
      </c>
      <c r="Q307" s="163">
        <v>15</v>
      </c>
    </row>
    <row r="308" spans="1:17" s="165" customFormat="1" x14ac:dyDescent="0.3">
      <c r="A308" s="157">
        <v>342</v>
      </c>
      <c r="B308" s="157">
        <v>7018</v>
      </c>
      <c r="C308" s="197" t="s">
        <v>703</v>
      </c>
      <c r="D308" s="193">
        <v>7</v>
      </c>
      <c r="E308" s="160" t="s">
        <v>209</v>
      </c>
      <c r="F308" s="198" t="s">
        <v>256</v>
      </c>
      <c r="G308" s="172" t="s">
        <v>21</v>
      </c>
      <c r="H308" s="198" t="s">
        <v>210</v>
      </c>
      <c r="I308" s="198"/>
      <c r="J308" s="198"/>
      <c r="K308" s="198"/>
      <c r="L308" s="198"/>
      <c r="M308" s="198"/>
      <c r="N308" s="162"/>
      <c r="O308" s="162"/>
      <c r="P308" s="188">
        <v>1</v>
      </c>
      <c r="Q308" s="163">
        <v>14</v>
      </c>
    </row>
    <row r="309" spans="1:17" s="165" customFormat="1" x14ac:dyDescent="0.3">
      <c r="A309" s="157">
        <v>338</v>
      </c>
      <c r="B309" s="157">
        <v>7019</v>
      </c>
      <c r="C309" s="161" t="s">
        <v>699</v>
      </c>
      <c r="D309" s="167">
        <v>7</v>
      </c>
      <c r="E309" s="160" t="s">
        <v>247</v>
      </c>
      <c r="F309" s="158" t="s">
        <v>112</v>
      </c>
      <c r="G309" s="172" t="s">
        <v>48</v>
      </c>
      <c r="H309" s="158" t="s">
        <v>113</v>
      </c>
      <c r="I309" s="158"/>
      <c r="J309" s="158"/>
      <c r="K309" s="158"/>
      <c r="L309" s="158"/>
      <c r="M309" s="158"/>
      <c r="N309" s="162"/>
      <c r="O309" s="162"/>
      <c r="P309" s="188">
        <v>18</v>
      </c>
      <c r="Q309" s="163">
        <v>9</v>
      </c>
    </row>
    <row r="310" spans="1:17" s="165" customFormat="1" x14ac:dyDescent="0.3">
      <c r="A310" s="157">
        <v>296</v>
      </c>
      <c r="B310" s="157">
        <v>7020</v>
      </c>
      <c r="C310" s="179" t="s">
        <v>643</v>
      </c>
      <c r="D310" s="193">
        <v>7</v>
      </c>
      <c r="E310" s="157" t="s">
        <v>247</v>
      </c>
      <c r="F310" s="178" t="s">
        <v>338</v>
      </c>
      <c r="G310" s="180" t="s">
        <v>334</v>
      </c>
      <c r="H310" s="178" t="s">
        <v>29</v>
      </c>
      <c r="I310" s="178"/>
      <c r="J310" s="178"/>
      <c r="K310" s="178"/>
      <c r="L310" s="178"/>
      <c r="M310" s="178"/>
      <c r="N310" s="162"/>
      <c r="O310" s="162"/>
      <c r="P310" s="188">
        <v>18</v>
      </c>
      <c r="Q310" s="163">
        <v>2</v>
      </c>
    </row>
    <row r="311" spans="1:17" s="165" customFormat="1" x14ac:dyDescent="0.3">
      <c r="A311" s="157">
        <v>455</v>
      </c>
      <c r="B311" s="157">
        <v>7021</v>
      </c>
      <c r="C311" s="178" t="s">
        <v>829</v>
      </c>
      <c r="D311" s="204">
        <v>7</v>
      </c>
      <c r="E311" s="205" t="s">
        <v>247</v>
      </c>
      <c r="F311" s="179" t="s">
        <v>830</v>
      </c>
      <c r="G311" s="174" t="s">
        <v>324</v>
      </c>
      <c r="H311" s="179" t="s">
        <v>831</v>
      </c>
      <c r="I311" s="179"/>
      <c r="J311" s="179"/>
      <c r="K311" s="179"/>
      <c r="L311" s="179"/>
      <c r="M311" s="179"/>
      <c r="N311" s="183"/>
      <c r="O311" s="162"/>
      <c r="P311" s="188">
        <v>14</v>
      </c>
      <c r="Q311" s="163">
        <v>22</v>
      </c>
    </row>
    <row r="312" spans="1:17" s="165" customFormat="1" x14ac:dyDescent="0.3">
      <c r="A312" s="157">
        <v>402</v>
      </c>
      <c r="B312" s="157">
        <v>7022</v>
      </c>
      <c r="C312" s="168" t="s">
        <v>770</v>
      </c>
      <c r="D312" s="193">
        <v>7</v>
      </c>
      <c r="E312" s="160" t="s">
        <v>247</v>
      </c>
      <c r="F312" s="172" t="s">
        <v>151</v>
      </c>
      <c r="G312" s="166" t="s">
        <v>244</v>
      </c>
      <c r="H312" s="166" t="s">
        <v>245</v>
      </c>
      <c r="I312" s="166"/>
      <c r="J312" s="166"/>
      <c r="K312" s="166"/>
      <c r="L312" s="166"/>
      <c r="M312" s="166"/>
      <c r="N312" s="162"/>
      <c r="O312" s="162"/>
      <c r="P312" s="188">
        <v>21</v>
      </c>
      <c r="Q312" s="163">
        <v>13</v>
      </c>
    </row>
    <row r="313" spans="1:17" s="165" customFormat="1" x14ac:dyDescent="0.3">
      <c r="A313" s="157">
        <v>297</v>
      </c>
      <c r="B313" s="157">
        <v>7023</v>
      </c>
      <c r="C313" s="161" t="s">
        <v>644</v>
      </c>
      <c r="D313" s="170">
        <v>7</v>
      </c>
      <c r="E313" s="160" t="s">
        <v>247</v>
      </c>
      <c r="F313" s="172" t="s">
        <v>645</v>
      </c>
      <c r="G313" s="172" t="s">
        <v>334</v>
      </c>
      <c r="H313" s="158" t="s">
        <v>646</v>
      </c>
      <c r="I313" s="158"/>
      <c r="J313" s="158"/>
      <c r="K313" s="158"/>
      <c r="L313" s="158"/>
      <c r="M313" s="158"/>
      <c r="N313" s="162"/>
      <c r="O313" s="162"/>
      <c r="P313" s="188">
        <v>19</v>
      </c>
      <c r="Q313" s="163">
        <v>2</v>
      </c>
    </row>
    <row r="314" spans="1:17" s="165" customFormat="1" x14ac:dyDescent="0.3">
      <c r="A314" s="157">
        <v>279</v>
      </c>
      <c r="B314" s="157">
        <v>7024</v>
      </c>
      <c r="C314" s="177" t="s">
        <v>624</v>
      </c>
      <c r="D314" s="229">
        <v>7</v>
      </c>
      <c r="E314" s="160" t="s">
        <v>247</v>
      </c>
      <c r="F314" s="169" t="s">
        <v>492</v>
      </c>
      <c r="G314" s="158" t="s">
        <v>229</v>
      </c>
      <c r="H314" s="169" t="s">
        <v>230</v>
      </c>
      <c r="I314" s="169"/>
      <c r="J314" s="169"/>
      <c r="K314" s="169"/>
      <c r="L314" s="169"/>
      <c r="M314" s="169"/>
      <c r="N314" s="162"/>
      <c r="O314" s="162"/>
      <c r="P314" s="188">
        <v>1</v>
      </c>
      <c r="Q314" s="163">
        <v>2</v>
      </c>
    </row>
    <row r="315" spans="1:17" s="165" customFormat="1" x14ac:dyDescent="0.3">
      <c r="A315" s="157">
        <v>361</v>
      </c>
      <c r="B315" s="157">
        <v>7025</v>
      </c>
      <c r="C315" s="177" t="s">
        <v>727</v>
      </c>
      <c r="D315" s="170">
        <v>7</v>
      </c>
      <c r="E315" s="160" t="s">
        <v>209</v>
      </c>
      <c r="F315" s="169" t="s">
        <v>256</v>
      </c>
      <c r="G315" s="158" t="s">
        <v>21</v>
      </c>
      <c r="H315" s="169" t="s">
        <v>210</v>
      </c>
      <c r="I315" s="169"/>
      <c r="J315" s="169"/>
      <c r="K315" s="169"/>
      <c r="L315" s="169"/>
      <c r="M315" s="169"/>
      <c r="N315" s="162"/>
      <c r="O315" s="162"/>
      <c r="P315" s="188">
        <v>20</v>
      </c>
      <c r="Q315" s="163">
        <v>10</v>
      </c>
    </row>
    <row r="316" spans="1:17" s="165" customFormat="1" x14ac:dyDescent="0.3">
      <c r="A316" s="157">
        <v>328</v>
      </c>
      <c r="B316" s="157">
        <v>7026</v>
      </c>
      <c r="C316" s="168" t="s">
        <v>686</v>
      </c>
      <c r="D316" s="193">
        <v>7</v>
      </c>
      <c r="E316" s="160" t="s">
        <v>247</v>
      </c>
      <c r="F316" s="172" t="s">
        <v>62</v>
      </c>
      <c r="G316" s="166" t="s">
        <v>25</v>
      </c>
      <c r="H316" s="166" t="s">
        <v>156</v>
      </c>
      <c r="I316" s="166"/>
      <c r="J316" s="166"/>
      <c r="K316" s="166"/>
      <c r="L316" s="166"/>
      <c r="M316" s="166"/>
      <c r="N316" s="162"/>
      <c r="O316" s="162"/>
      <c r="P316" s="188">
        <v>8</v>
      </c>
      <c r="Q316" s="163">
        <v>9</v>
      </c>
    </row>
    <row r="317" spans="1:17" s="165" customFormat="1" x14ac:dyDescent="0.3">
      <c r="A317" s="157">
        <v>420</v>
      </c>
      <c r="B317" s="157">
        <v>7027</v>
      </c>
      <c r="C317" s="177" t="s">
        <v>790</v>
      </c>
      <c r="D317" s="167">
        <v>7</v>
      </c>
      <c r="E317" s="160" t="s">
        <v>247</v>
      </c>
      <c r="F317" s="158" t="s">
        <v>221</v>
      </c>
      <c r="G317" s="158" t="s">
        <v>311</v>
      </c>
      <c r="H317" s="169" t="s">
        <v>222</v>
      </c>
      <c r="I317" s="169"/>
      <c r="J317" s="169"/>
      <c r="K317" s="169"/>
      <c r="L317" s="169"/>
      <c r="M317" s="169"/>
      <c r="N317" s="162"/>
      <c r="O317" s="162"/>
      <c r="P317" s="188">
        <v>20</v>
      </c>
      <c r="Q317" s="163">
        <v>15</v>
      </c>
    </row>
    <row r="318" spans="1:17" s="165" customFormat="1" x14ac:dyDescent="0.3">
      <c r="A318" s="157">
        <v>355</v>
      </c>
      <c r="B318" s="157">
        <v>7028</v>
      </c>
      <c r="C318" s="161" t="s">
        <v>721</v>
      </c>
      <c r="D318" s="229">
        <v>7</v>
      </c>
      <c r="E318" s="160" t="s">
        <v>247</v>
      </c>
      <c r="F318" s="172" t="s">
        <v>35</v>
      </c>
      <c r="G318" s="172" t="s">
        <v>311</v>
      </c>
      <c r="H318" s="172" t="s">
        <v>36</v>
      </c>
      <c r="I318" s="172"/>
      <c r="J318" s="172"/>
      <c r="K318" s="172"/>
      <c r="L318" s="172"/>
      <c r="M318" s="172"/>
      <c r="N318" s="162"/>
      <c r="O318" s="162"/>
      <c r="P318" s="188">
        <v>14</v>
      </c>
      <c r="Q318" s="163">
        <v>8</v>
      </c>
    </row>
    <row r="319" spans="1:17" s="165" customFormat="1" x14ac:dyDescent="0.3">
      <c r="A319" s="157">
        <v>367</v>
      </c>
      <c r="B319" s="157">
        <v>7029</v>
      </c>
      <c r="C319" s="179" t="s">
        <v>733</v>
      </c>
      <c r="D319" s="170">
        <v>7</v>
      </c>
      <c r="E319" s="157" t="s">
        <v>247</v>
      </c>
      <c r="F319" s="178" t="s">
        <v>233</v>
      </c>
      <c r="G319" s="180" t="s">
        <v>257</v>
      </c>
      <c r="H319" s="178" t="s">
        <v>165</v>
      </c>
      <c r="I319" s="178"/>
      <c r="J319" s="178"/>
      <c r="K319" s="178"/>
      <c r="L319" s="178"/>
      <c r="M319" s="178"/>
      <c r="N319" s="162"/>
      <c r="O319" s="162"/>
      <c r="P319" s="188">
        <v>5</v>
      </c>
      <c r="Q319" s="163">
        <v>18</v>
      </c>
    </row>
    <row r="320" spans="1:17" s="165" customFormat="1" x14ac:dyDescent="0.3">
      <c r="A320" s="157">
        <v>336</v>
      </c>
      <c r="B320" s="157">
        <v>7030</v>
      </c>
      <c r="C320" s="177" t="s">
        <v>696</v>
      </c>
      <c r="D320" s="193">
        <v>7</v>
      </c>
      <c r="E320" s="160" t="s">
        <v>247</v>
      </c>
      <c r="F320" s="169" t="s">
        <v>238</v>
      </c>
      <c r="G320" s="158" t="s">
        <v>343</v>
      </c>
      <c r="H320" s="169" t="s">
        <v>697</v>
      </c>
      <c r="I320" s="169"/>
      <c r="J320" s="169"/>
      <c r="K320" s="169"/>
      <c r="L320" s="169"/>
      <c r="M320" s="169"/>
      <c r="N320" s="162"/>
      <c r="O320" s="162"/>
      <c r="P320" s="188">
        <v>16</v>
      </c>
      <c r="Q320" s="163">
        <v>9</v>
      </c>
    </row>
    <row r="321" spans="1:17" s="165" customFormat="1" x14ac:dyDescent="0.3">
      <c r="A321" s="157">
        <v>444</v>
      </c>
      <c r="B321" s="157">
        <v>7031</v>
      </c>
      <c r="C321" s="177" t="s">
        <v>817</v>
      </c>
      <c r="D321" s="167">
        <v>7</v>
      </c>
      <c r="E321" s="160" t="s">
        <v>247</v>
      </c>
      <c r="F321" s="177" t="s">
        <v>100</v>
      </c>
      <c r="G321" s="177" t="s">
        <v>257</v>
      </c>
      <c r="H321" s="177" t="s">
        <v>101</v>
      </c>
      <c r="I321" s="177"/>
      <c r="J321" s="177"/>
      <c r="K321" s="177"/>
      <c r="L321" s="177"/>
      <c r="M321" s="177"/>
      <c r="N321" s="183"/>
      <c r="O321" s="162"/>
      <c r="P321" s="188">
        <v>18</v>
      </c>
      <c r="Q321" s="163">
        <v>30</v>
      </c>
    </row>
    <row r="322" spans="1:17" s="165" customFormat="1" x14ac:dyDescent="0.3">
      <c r="A322" s="157">
        <v>391</v>
      </c>
      <c r="B322" s="157">
        <v>7032</v>
      </c>
      <c r="C322" s="161" t="s">
        <v>759</v>
      </c>
      <c r="D322" s="229">
        <v>7</v>
      </c>
      <c r="E322" s="160" t="s">
        <v>209</v>
      </c>
      <c r="F322" s="172" t="s">
        <v>256</v>
      </c>
      <c r="G322" s="172" t="s">
        <v>21</v>
      </c>
      <c r="H322" s="172" t="s">
        <v>210</v>
      </c>
      <c r="I322" s="172"/>
      <c r="J322" s="172"/>
      <c r="K322" s="172"/>
      <c r="L322" s="172"/>
      <c r="M322" s="172"/>
      <c r="N322" s="162"/>
      <c r="O322" s="162"/>
      <c r="P322" s="188">
        <v>8</v>
      </c>
      <c r="Q322" s="163">
        <v>21</v>
      </c>
    </row>
    <row r="323" spans="1:17" s="165" customFormat="1" x14ac:dyDescent="0.3">
      <c r="A323" s="157">
        <v>456</v>
      </c>
      <c r="B323" s="157">
        <v>7033</v>
      </c>
      <c r="C323" s="180" t="s">
        <v>832</v>
      </c>
      <c r="D323" s="235">
        <v>7</v>
      </c>
      <c r="E323" s="205" t="s">
        <v>247</v>
      </c>
      <c r="F323" s="211" t="s">
        <v>333</v>
      </c>
      <c r="G323" s="211" t="s">
        <v>334</v>
      </c>
      <c r="H323" s="174" t="s">
        <v>27</v>
      </c>
      <c r="I323" s="174"/>
      <c r="J323" s="174"/>
      <c r="K323" s="174"/>
      <c r="L323" s="174"/>
      <c r="M323" s="174"/>
      <c r="N323" s="183"/>
      <c r="O323" s="162"/>
      <c r="P323" s="188">
        <v>18</v>
      </c>
      <c r="Q323" s="163">
        <v>33</v>
      </c>
    </row>
    <row r="324" spans="1:17" s="165" customFormat="1" x14ac:dyDescent="0.3">
      <c r="A324" s="157">
        <v>308</v>
      </c>
      <c r="B324" s="157">
        <v>7034</v>
      </c>
      <c r="C324" s="161" t="s">
        <v>658</v>
      </c>
      <c r="D324" s="193">
        <v>7</v>
      </c>
      <c r="E324" s="160" t="s">
        <v>209</v>
      </c>
      <c r="F324" s="172" t="s">
        <v>256</v>
      </c>
      <c r="G324" s="172" t="s">
        <v>21</v>
      </c>
      <c r="H324" s="158" t="s">
        <v>210</v>
      </c>
      <c r="I324" s="158"/>
      <c r="J324" s="158"/>
      <c r="K324" s="158"/>
      <c r="L324" s="158"/>
      <c r="M324" s="158"/>
      <c r="N324" s="162"/>
      <c r="O324" s="162"/>
      <c r="P324" s="188">
        <v>9</v>
      </c>
      <c r="Q324" s="163">
        <v>6</v>
      </c>
    </row>
    <row r="325" spans="1:17" s="165" customFormat="1" x14ac:dyDescent="0.3">
      <c r="A325" s="157">
        <v>337</v>
      </c>
      <c r="B325" s="157">
        <v>7035</v>
      </c>
      <c r="C325" s="179" t="s">
        <v>698</v>
      </c>
      <c r="D325" s="170">
        <v>7</v>
      </c>
      <c r="E325" s="157" t="s">
        <v>247</v>
      </c>
      <c r="F325" s="180" t="s">
        <v>149</v>
      </c>
      <c r="G325" s="180" t="s">
        <v>48</v>
      </c>
      <c r="H325" s="178" t="s">
        <v>162</v>
      </c>
      <c r="I325" s="178"/>
      <c r="J325" s="178"/>
      <c r="K325" s="178"/>
      <c r="L325" s="178"/>
      <c r="M325" s="178"/>
      <c r="N325" s="162"/>
      <c r="O325" s="162"/>
      <c r="P325" s="188">
        <v>17</v>
      </c>
      <c r="Q325" s="163">
        <v>9</v>
      </c>
    </row>
    <row r="326" spans="1:17" s="165" customFormat="1" x14ac:dyDescent="0.3">
      <c r="A326" s="157">
        <v>464</v>
      </c>
      <c r="B326" s="157">
        <v>7036</v>
      </c>
      <c r="C326" s="212" t="s">
        <v>840</v>
      </c>
      <c r="D326" s="203">
        <v>7</v>
      </c>
      <c r="E326" s="205" t="s">
        <v>247</v>
      </c>
      <c r="F326" s="206" t="s">
        <v>387</v>
      </c>
      <c r="G326" s="206" t="s">
        <v>25</v>
      </c>
      <c r="H326" s="206" t="s">
        <v>388</v>
      </c>
      <c r="I326" s="206"/>
      <c r="J326" s="206"/>
      <c r="K326" s="206"/>
      <c r="L326" s="206"/>
      <c r="M326" s="206"/>
      <c r="N326" s="183"/>
      <c r="O326" s="162"/>
      <c r="P326" s="188">
        <v>4</v>
      </c>
      <c r="Q326" s="163">
        <v>27</v>
      </c>
    </row>
    <row r="327" spans="1:17" s="165" customFormat="1" x14ac:dyDescent="0.3">
      <c r="A327" s="157">
        <v>399</v>
      </c>
      <c r="B327" s="157">
        <v>7037</v>
      </c>
      <c r="C327" s="177" t="s">
        <v>767</v>
      </c>
      <c r="D327" s="170">
        <v>7</v>
      </c>
      <c r="E327" s="160" t="s">
        <v>209</v>
      </c>
      <c r="F327" s="169" t="s">
        <v>256</v>
      </c>
      <c r="G327" s="158" t="s">
        <v>21</v>
      </c>
      <c r="H327" s="169" t="s">
        <v>210</v>
      </c>
      <c r="I327" s="169"/>
      <c r="J327" s="169"/>
      <c r="K327" s="169"/>
      <c r="L327" s="169"/>
      <c r="M327" s="169"/>
      <c r="N327" s="162"/>
      <c r="O327" s="162"/>
      <c r="P327" s="188">
        <v>17</v>
      </c>
      <c r="Q327" s="163">
        <v>21</v>
      </c>
    </row>
    <row r="328" spans="1:17" s="165" customFormat="1" x14ac:dyDescent="0.3">
      <c r="A328" s="157">
        <v>314</v>
      </c>
      <c r="B328" s="157">
        <v>7038</v>
      </c>
      <c r="C328" s="171" t="s">
        <v>666</v>
      </c>
      <c r="D328" s="193">
        <v>7</v>
      </c>
      <c r="E328" s="160" t="s">
        <v>247</v>
      </c>
      <c r="F328" s="158" t="s">
        <v>667</v>
      </c>
      <c r="G328" s="172" t="s">
        <v>296</v>
      </c>
      <c r="H328" s="158" t="s">
        <v>308</v>
      </c>
      <c r="I328" s="158"/>
      <c r="J328" s="158"/>
      <c r="K328" s="158"/>
      <c r="L328" s="158"/>
      <c r="M328" s="158"/>
      <c r="N328" s="162"/>
      <c r="O328" s="162"/>
      <c r="P328" s="188">
        <v>15</v>
      </c>
      <c r="Q328" s="163">
        <v>6</v>
      </c>
    </row>
    <row r="329" spans="1:17" s="165" customFormat="1" x14ac:dyDescent="0.3">
      <c r="A329" s="157">
        <v>407</v>
      </c>
      <c r="B329" s="157">
        <v>7039</v>
      </c>
      <c r="C329" s="161" t="s">
        <v>775</v>
      </c>
      <c r="D329" s="170">
        <v>7</v>
      </c>
      <c r="E329" s="160" t="s">
        <v>247</v>
      </c>
      <c r="F329" s="172" t="s">
        <v>24</v>
      </c>
      <c r="G329" s="172" t="s">
        <v>25</v>
      </c>
      <c r="H329" s="172" t="s">
        <v>156</v>
      </c>
      <c r="I329" s="172"/>
      <c r="J329" s="172"/>
      <c r="K329" s="172"/>
      <c r="L329" s="172"/>
      <c r="M329" s="172"/>
      <c r="N329" s="162"/>
      <c r="O329" s="162"/>
      <c r="P329" s="188">
        <v>5</v>
      </c>
      <c r="Q329" s="163">
        <v>26</v>
      </c>
    </row>
    <row r="330" spans="1:17" s="165" customFormat="1" x14ac:dyDescent="0.3">
      <c r="A330" s="157">
        <v>381</v>
      </c>
      <c r="B330" s="157">
        <v>7040</v>
      </c>
      <c r="C330" s="197" t="s">
        <v>748</v>
      </c>
      <c r="D330" s="229">
        <v>7</v>
      </c>
      <c r="E330" s="160" t="s">
        <v>247</v>
      </c>
      <c r="F330" s="198" t="s">
        <v>427</v>
      </c>
      <c r="G330" s="172" t="s">
        <v>324</v>
      </c>
      <c r="H330" s="198" t="s">
        <v>428</v>
      </c>
      <c r="I330" s="198"/>
      <c r="J330" s="198"/>
      <c r="K330" s="198"/>
      <c r="L330" s="198"/>
      <c r="M330" s="198"/>
      <c r="N330" s="162"/>
      <c r="O330" s="162"/>
      <c r="P330" s="188">
        <v>19</v>
      </c>
      <c r="Q330" s="163">
        <v>18</v>
      </c>
    </row>
    <row r="331" spans="1:17" s="165" customFormat="1" x14ac:dyDescent="0.3">
      <c r="A331" s="157">
        <v>429</v>
      </c>
      <c r="B331" s="157">
        <v>7041</v>
      </c>
      <c r="C331" s="161" t="s">
        <v>799</v>
      </c>
      <c r="D331" s="170">
        <v>7</v>
      </c>
      <c r="E331" s="160" t="s">
        <v>247</v>
      </c>
      <c r="F331" s="172" t="s">
        <v>387</v>
      </c>
      <c r="G331" s="172" t="s">
        <v>25</v>
      </c>
      <c r="H331" s="172" t="s">
        <v>388</v>
      </c>
      <c r="I331" s="172"/>
      <c r="J331" s="172"/>
      <c r="K331" s="172"/>
      <c r="L331" s="172"/>
      <c r="M331" s="172"/>
      <c r="N331" s="183"/>
      <c r="O331" s="162"/>
      <c r="P331" s="188">
        <v>8</v>
      </c>
      <c r="Q331" s="163">
        <v>30</v>
      </c>
    </row>
    <row r="332" spans="1:17" s="165" customFormat="1" x14ac:dyDescent="0.3">
      <c r="A332" s="157">
        <v>354</v>
      </c>
      <c r="B332" s="157">
        <v>7042</v>
      </c>
      <c r="C332" s="177" t="s">
        <v>718</v>
      </c>
      <c r="D332" s="193">
        <v>7</v>
      </c>
      <c r="E332" s="160" t="s">
        <v>247</v>
      </c>
      <c r="F332" s="169" t="s">
        <v>719</v>
      </c>
      <c r="G332" s="158" t="s">
        <v>39</v>
      </c>
      <c r="H332" s="169" t="s">
        <v>720</v>
      </c>
      <c r="I332" s="169"/>
      <c r="J332" s="169"/>
      <c r="K332" s="169"/>
      <c r="L332" s="169"/>
      <c r="M332" s="169"/>
      <c r="N332" s="162"/>
      <c r="O332" s="162"/>
      <c r="P332" s="188">
        <v>13</v>
      </c>
      <c r="Q332" s="163">
        <v>14</v>
      </c>
    </row>
    <row r="333" spans="1:17" s="165" customFormat="1" x14ac:dyDescent="0.3">
      <c r="A333" s="157">
        <v>415</v>
      </c>
      <c r="B333" s="157">
        <v>7043</v>
      </c>
      <c r="C333" s="168" t="s">
        <v>783</v>
      </c>
      <c r="D333" s="170">
        <v>7</v>
      </c>
      <c r="E333" s="160" t="s">
        <v>247</v>
      </c>
      <c r="F333" s="200" t="s">
        <v>172</v>
      </c>
      <c r="G333" s="166" t="s">
        <v>25</v>
      </c>
      <c r="H333" s="166" t="s">
        <v>173</v>
      </c>
      <c r="I333" s="166"/>
      <c r="J333" s="166"/>
      <c r="K333" s="166"/>
      <c r="L333" s="166"/>
      <c r="M333" s="166"/>
      <c r="N333" s="162"/>
      <c r="O333" s="162"/>
      <c r="P333" s="188">
        <v>14</v>
      </c>
      <c r="Q333" s="163">
        <v>13</v>
      </c>
    </row>
    <row r="334" spans="1:17" s="165" customFormat="1" x14ac:dyDescent="0.3">
      <c r="A334" s="157">
        <v>353</v>
      </c>
      <c r="B334" s="157">
        <v>7044</v>
      </c>
      <c r="C334" s="168" t="s">
        <v>717</v>
      </c>
      <c r="D334" s="229">
        <v>7</v>
      </c>
      <c r="E334" s="160" t="s">
        <v>209</v>
      </c>
      <c r="F334" s="172" t="s">
        <v>256</v>
      </c>
      <c r="G334" s="166" t="s">
        <v>21</v>
      </c>
      <c r="H334" s="166" t="s">
        <v>210</v>
      </c>
      <c r="I334" s="166"/>
      <c r="J334" s="166"/>
      <c r="K334" s="166"/>
      <c r="L334" s="166"/>
      <c r="M334" s="166"/>
      <c r="N334" s="162"/>
      <c r="O334" s="162"/>
      <c r="P334" s="188">
        <v>12</v>
      </c>
      <c r="Q334" s="163">
        <v>14</v>
      </c>
    </row>
    <row r="335" spans="1:17" s="165" customFormat="1" x14ac:dyDescent="0.3">
      <c r="A335" s="157">
        <v>348</v>
      </c>
      <c r="B335" s="157">
        <v>7045</v>
      </c>
      <c r="C335" s="179" t="s">
        <v>711</v>
      </c>
      <c r="D335" s="167">
        <v>7</v>
      </c>
      <c r="E335" s="157" t="s">
        <v>247</v>
      </c>
      <c r="F335" s="178" t="s">
        <v>24</v>
      </c>
      <c r="G335" s="180" t="s">
        <v>25</v>
      </c>
      <c r="H335" s="178" t="s">
        <v>156</v>
      </c>
      <c r="I335" s="178"/>
      <c r="J335" s="178"/>
      <c r="K335" s="178"/>
      <c r="L335" s="178"/>
      <c r="M335" s="178"/>
      <c r="N335" s="162"/>
      <c r="O335" s="162"/>
      <c r="P335" s="188">
        <v>7</v>
      </c>
      <c r="Q335" s="163">
        <v>14</v>
      </c>
    </row>
    <row r="336" spans="1:17" s="165" customFormat="1" x14ac:dyDescent="0.3">
      <c r="A336" s="157">
        <v>310</v>
      </c>
      <c r="B336" s="157">
        <v>7046</v>
      </c>
      <c r="C336" s="171" t="s">
        <v>660</v>
      </c>
      <c r="D336" s="193">
        <v>7</v>
      </c>
      <c r="E336" s="160" t="s">
        <v>247</v>
      </c>
      <c r="F336" s="158" t="s">
        <v>661</v>
      </c>
      <c r="G336" s="172" t="s">
        <v>48</v>
      </c>
      <c r="H336" s="158" t="s">
        <v>662</v>
      </c>
      <c r="I336" s="158"/>
      <c r="J336" s="158"/>
      <c r="K336" s="158"/>
      <c r="L336" s="158"/>
      <c r="M336" s="158"/>
      <c r="N336" s="162"/>
      <c r="O336" s="162"/>
      <c r="P336" s="188">
        <v>11</v>
      </c>
      <c r="Q336" s="163">
        <v>6</v>
      </c>
    </row>
    <row r="337" spans="1:17" s="165" customFormat="1" x14ac:dyDescent="0.3">
      <c r="A337" s="157">
        <v>313</v>
      </c>
      <c r="B337" s="157">
        <v>7047</v>
      </c>
      <c r="C337" s="171" t="s">
        <v>665</v>
      </c>
      <c r="D337" s="170">
        <v>7</v>
      </c>
      <c r="E337" s="160" t="s">
        <v>247</v>
      </c>
      <c r="F337" s="158" t="s">
        <v>129</v>
      </c>
      <c r="G337" s="172" t="s">
        <v>257</v>
      </c>
      <c r="H337" s="158" t="s">
        <v>130</v>
      </c>
      <c r="I337" s="158"/>
      <c r="J337" s="158"/>
      <c r="K337" s="158"/>
      <c r="L337" s="158"/>
      <c r="M337" s="158"/>
      <c r="N337" s="162"/>
      <c r="O337" s="162"/>
      <c r="P337" s="188">
        <v>14</v>
      </c>
      <c r="Q337" s="163">
        <v>3</v>
      </c>
    </row>
    <row r="338" spans="1:17" s="165" customFormat="1" x14ac:dyDescent="0.3">
      <c r="A338" s="157">
        <v>335</v>
      </c>
      <c r="B338" s="157">
        <v>7048</v>
      </c>
      <c r="C338" s="168" t="s">
        <v>695</v>
      </c>
      <c r="D338" s="229">
        <v>7</v>
      </c>
      <c r="E338" s="160" t="s">
        <v>247</v>
      </c>
      <c r="F338" s="172" t="s">
        <v>336</v>
      </c>
      <c r="G338" s="166" t="s">
        <v>334</v>
      </c>
      <c r="H338" s="166" t="s">
        <v>30</v>
      </c>
      <c r="I338" s="166"/>
      <c r="J338" s="166"/>
      <c r="K338" s="166"/>
      <c r="L338" s="166"/>
      <c r="M338" s="166"/>
      <c r="N338" s="162"/>
      <c r="O338" s="162"/>
      <c r="P338" s="188">
        <v>15</v>
      </c>
      <c r="Q338" s="163">
        <v>9</v>
      </c>
    </row>
    <row r="339" spans="1:17" s="165" customFormat="1" x14ac:dyDescent="0.3">
      <c r="A339" s="157">
        <v>449</v>
      </c>
      <c r="B339" s="157">
        <v>7049</v>
      </c>
      <c r="C339" s="169" t="s">
        <v>823</v>
      </c>
      <c r="D339" s="204">
        <v>7</v>
      </c>
      <c r="E339" s="205" t="s">
        <v>247</v>
      </c>
      <c r="F339" s="177" t="s">
        <v>50</v>
      </c>
      <c r="G339" s="174" t="s">
        <v>51</v>
      </c>
      <c r="H339" s="177" t="s">
        <v>52</v>
      </c>
      <c r="I339" s="177"/>
      <c r="J339" s="177"/>
      <c r="K339" s="177"/>
      <c r="L339" s="177"/>
      <c r="M339" s="177"/>
      <c r="N339" s="183"/>
      <c r="O339" s="162"/>
      <c r="P339" s="188">
        <v>14</v>
      </c>
      <c r="Q339" s="163">
        <v>20</v>
      </c>
    </row>
    <row r="340" spans="1:17" s="165" customFormat="1" x14ac:dyDescent="0.3">
      <c r="A340" s="157">
        <v>372</v>
      </c>
      <c r="B340" s="157">
        <v>7050</v>
      </c>
      <c r="C340" s="161" t="s">
        <v>738</v>
      </c>
      <c r="D340" s="193">
        <v>7</v>
      </c>
      <c r="E340" s="160" t="s">
        <v>209</v>
      </c>
      <c r="F340" s="172" t="s">
        <v>256</v>
      </c>
      <c r="G340" s="172" t="s">
        <v>21</v>
      </c>
      <c r="H340" s="172" t="s">
        <v>210</v>
      </c>
      <c r="I340" s="172"/>
      <c r="J340" s="172"/>
      <c r="K340" s="172"/>
      <c r="L340" s="172"/>
      <c r="M340" s="172"/>
      <c r="N340" s="162"/>
      <c r="O340" s="162"/>
      <c r="P340" s="188">
        <v>10</v>
      </c>
      <c r="Q340" s="163">
        <v>10</v>
      </c>
    </row>
    <row r="341" spans="1:17" s="165" customFormat="1" x14ac:dyDescent="0.3">
      <c r="A341" s="157">
        <v>358</v>
      </c>
      <c r="B341" s="157">
        <v>7051</v>
      </c>
      <c r="C341" s="195" t="s">
        <v>724</v>
      </c>
      <c r="D341" s="167">
        <v>7</v>
      </c>
      <c r="E341" s="157" t="s">
        <v>247</v>
      </c>
      <c r="F341" s="180" t="s">
        <v>423</v>
      </c>
      <c r="G341" s="180" t="s">
        <v>311</v>
      </c>
      <c r="H341" s="173" t="s">
        <v>79</v>
      </c>
      <c r="I341" s="173"/>
      <c r="J341" s="173"/>
      <c r="K341" s="173"/>
      <c r="L341" s="173"/>
      <c r="M341" s="173"/>
      <c r="N341" s="162"/>
      <c r="O341" s="162"/>
      <c r="P341" s="188">
        <v>17</v>
      </c>
      <c r="Q341" s="163">
        <v>14</v>
      </c>
    </row>
    <row r="342" spans="1:17" s="165" customFormat="1" x14ac:dyDescent="0.3">
      <c r="A342" s="157">
        <v>329</v>
      </c>
      <c r="B342" s="157">
        <v>7052</v>
      </c>
      <c r="C342" s="168" t="s">
        <v>687</v>
      </c>
      <c r="D342" s="229">
        <v>7</v>
      </c>
      <c r="E342" s="160" t="s">
        <v>247</v>
      </c>
      <c r="F342" s="172" t="s">
        <v>55</v>
      </c>
      <c r="G342" s="166" t="s">
        <v>25</v>
      </c>
      <c r="H342" s="166" t="s">
        <v>543</v>
      </c>
      <c r="I342" s="166"/>
      <c r="J342" s="166"/>
      <c r="K342" s="166"/>
      <c r="L342" s="166"/>
      <c r="M342" s="166"/>
      <c r="N342" s="183"/>
      <c r="O342" s="162"/>
      <c r="P342" s="188">
        <v>9</v>
      </c>
      <c r="Q342" s="163">
        <v>9</v>
      </c>
    </row>
    <row r="343" spans="1:17" s="165" customFormat="1" x14ac:dyDescent="0.3">
      <c r="A343" s="157">
        <v>387</v>
      </c>
      <c r="B343" s="157">
        <v>7053</v>
      </c>
      <c r="C343" s="161" t="s">
        <v>755</v>
      </c>
      <c r="D343" s="170">
        <v>7</v>
      </c>
      <c r="E343" s="160" t="s">
        <v>247</v>
      </c>
      <c r="F343" s="158" t="s">
        <v>939</v>
      </c>
      <c r="G343" s="158" t="s">
        <v>132</v>
      </c>
      <c r="H343" s="169" t="s">
        <v>235</v>
      </c>
      <c r="I343" s="169"/>
      <c r="J343" s="169"/>
      <c r="K343" s="169"/>
      <c r="L343" s="169"/>
      <c r="M343" s="169"/>
      <c r="N343" s="162"/>
      <c r="O343" s="162"/>
      <c r="P343" s="188">
        <v>4</v>
      </c>
      <c r="Q343" s="163">
        <v>12</v>
      </c>
    </row>
    <row r="344" spans="1:17" s="165" customFormat="1" x14ac:dyDescent="0.3">
      <c r="A344" s="157">
        <v>383</v>
      </c>
      <c r="B344" s="157">
        <v>7054</v>
      </c>
      <c r="C344" s="168" t="s">
        <v>750</v>
      </c>
      <c r="D344" s="229">
        <v>7</v>
      </c>
      <c r="E344" s="160" t="s">
        <v>247</v>
      </c>
      <c r="F344" s="172" t="s">
        <v>304</v>
      </c>
      <c r="G344" s="166" t="s">
        <v>296</v>
      </c>
      <c r="H344" s="166" t="s">
        <v>126</v>
      </c>
      <c r="I344" s="166"/>
      <c r="J344" s="166"/>
      <c r="K344" s="166"/>
      <c r="L344" s="166"/>
      <c r="M344" s="166"/>
      <c r="N344" s="162"/>
      <c r="O344" s="162"/>
      <c r="P344" s="188">
        <v>21</v>
      </c>
      <c r="Q344" s="163">
        <v>12</v>
      </c>
    </row>
    <row r="345" spans="1:17" s="165" customFormat="1" x14ac:dyDescent="0.3">
      <c r="A345" s="157">
        <v>396</v>
      </c>
      <c r="B345" s="157">
        <v>7055</v>
      </c>
      <c r="C345" s="161" t="s">
        <v>764</v>
      </c>
      <c r="D345" s="167">
        <v>7</v>
      </c>
      <c r="E345" s="160" t="s">
        <v>247</v>
      </c>
      <c r="F345" s="172" t="s">
        <v>496</v>
      </c>
      <c r="G345" s="172" t="s">
        <v>25</v>
      </c>
      <c r="H345" s="172" t="s">
        <v>91</v>
      </c>
      <c r="I345" s="172"/>
      <c r="J345" s="172"/>
      <c r="K345" s="172"/>
      <c r="L345" s="172"/>
      <c r="M345" s="172"/>
      <c r="N345" s="162"/>
      <c r="O345" s="162"/>
      <c r="P345" s="188">
        <v>14</v>
      </c>
      <c r="Q345" s="163">
        <v>12</v>
      </c>
    </row>
    <row r="346" spans="1:17" s="165" customFormat="1" x14ac:dyDescent="0.3">
      <c r="A346" s="157">
        <v>412</v>
      </c>
      <c r="B346" s="157">
        <v>7056</v>
      </c>
      <c r="C346" s="177" t="s">
        <v>780</v>
      </c>
      <c r="D346" s="193">
        <v>7</v>
      </c>
      <c r="E346" s="160" t="s">
        <v>247</v>
      </c>
      <c r="F346" s="169" t="s">
        <v>129</v>
      </c>
      <c r="G346" s="158" t="s">
        <v>257</v>
      </c>
      <c r="H346" s="169" t="s">
        <v>130</v>
      </c>
      <c r="I346" s="169"/>
      <c r="J346" s="169"/>
      <c r="K346" s="169"/>
      <c r="L346" s="169"/>
      <c r="M346" s="169"/>
      <c r="N346" s="162"/>
      <c r="O346" s="162"/>
      <c r="P346" s="188">
        <v>11</v>
      </c>
      <c r="Q346" s="163">
        <v>26</v>
      </c>
    </row>
    <row r="347" spans="1:17" s="165" customFormat="1" x14ac:dyDescent="0.3">
      <c r="A347" s="157">
        <v>447</v>
      </c>
      <c r="B347" s="157">
        <v>7057</v>
      </c>
      <c r="C347" s="198" t="s">
        <v>820</v>
      </c>
      <c r="D347" s="204">
        <v>7</v>
      </c>
      <c r="E347" s="205" t="s">
        <v>247</v>
      </c>
      <c r="F347" s="197" t="s">
        <v>45</v>
      </c>
      <c r="G347" s="206" t="s">
        <v>25</v>
      </c>
      <c r="H347" s="197" t="s">
        <v>46</v>
      </c>
      <c r="I347" s="197"/>
      <c r="J347" s="197"/>
      <c r="K347" s="197"/>
      <c r="L347" s="197"/>
      <c r="M347" s="197"/>
      <c r="N347" s="183"/>
      <c r="O347" s="162"/>
      <c r="P347" s="188">
        <v>4</v>
      </c>
      <c r="Q347" s="163">
        <v>20</v>
      </c>
    </row>
    <row r="348" spans="1:17" s="165" customFormat="1" x14ac:dyDescent="0.3">
      <c r="A348" s="157">
        <v>322</v>
      </c>
      <c r="B348" s="157">
        <v>7058</v>
      </c>
      <c r="C348" s="161" t="s">
        <v>678</v>
      </c>
      <c r="D348" s="193">
        <v>7</v>
      </c>
      <c r="E348" s="160" t="s">
        <v>247</v>
      </c>
      <c r="F348" s="172" t="s">
        <v>679</v>
      </c>
      <c r="G348" s="172" t="s">
        <v>80</v>
      </c>
      <c r="H348" s="172" t="s">
        <v>680</v>
      </c>
      <c r="I348" s="172"/>
      <c r="J348" s="172"/>
      <c r="K348" s="172"/>
      <c r="L348" s="172"/>
      <c r="M348" s="172"/>
      <c r="N348" s="162"/>
      <c r="O348" s="162"/>
      <c r="P348" s="188">
        <v>2</v>
      </c>
      <c r="Q348" s="163">
        <v>9</v>
      </c>
    </row>
    <row r="349" spans="1:17" s="165" customFormat="1" x14ac:dyDescent="0.3">
      <c r="A349" s="157">
        <v>291</v>
      </c>
      <c r="B349" s="157">
        <v>7059</v>
      </c>
      <c r="C349" s="197" t="s">
        <v>637</v>
      </c>
      <c r="D349" s="170">
        <v>7</v>
      </c>
      <c r="E349" s="160" t="s">
        <v>247</v>
      </c>
      <c r="F349" s="198" t="s">
        <v>609</v>
      </c>
      <c r="G349" s="172" t="s">
        <v>296</v>
      </c>
      <c r="H349" s="198" t="s">
        <v>610</v>
      </c>
      <c r="I349" s="198"/>
      <c r="J349" s="198"/>
      <c r="K349" s="198"/>
      <c r="L349" s="198"/>
      <c r="M349" s="198"/>
      <c r="N349" s="162"/>
      <c r="O349" s="162"/>
      <c r="P349" s="188">
        <v>13</v>
      </c>
      <c r="Q349" s="163">
        <v>2</v>
      </c>
    </row>
    <row r="350" spans="1:17" s="165" customFormat="1" x14ac:dyDescent="0.3">
      <c r="A350" s="157">
        <v>315</v>
      </c>
      <c r="B350" s="157">
        <v>7060</v>
      </c>
      <c r="C350" s="161" t="s">
        <v>668</v>
      </c>
      <c r="D350" s="229">
        <v>7</v>
      </c>
      <c r="E350" s="160" t="s">
        <v>247</v>
      </c>
      <c r="F350" s="158" t="s">
        <v>431</v>
      </c>
      <c r="G350" s="172" t="s">
        <v>324</v>
      </c>
      <c r="H350" s="172" t="s">
        <v>669</v>
      </c>
      <c r="I350" s="172"/>
      <c r="J350" s="172"/>
      <c r="K350" s="172"/>
      <c r="L350" s="172"/>
      <c r="M350" s="172"/>
      <c r="N350" s="162"/>
      <c r="O350" s="162"/>
      <c r="P350" s="188">
        <v>16</v>
      </c>
      <c r="Q350" s="163">
        <v>6</v>
      </c>
    </row>
    <row r="351" spans="1:17" s="165" customFormat="1" x14ac:dyDescent="0.3">
      <c r="A351" s="157">
        <v>382</v>
      </c>
      <c r="B351" s="157">
        <v>7061</v>
      </c>
      <c r="C351" s="195" t="s">
        <v>749</v>
      </c>
      <c r="D351" s="167">
        <v>7</v>
      </c>
      <c r="E351" s="157" t="s">
        <v>247</v>
      </c>
      <c r="F351" s="180" t="s">
        <v>192</v>
      </c>
      <c r="G351" s="180" t="s">
        <v>343</v>
      </c>
      <c r="H351" s="173" t="s">
        <v>193</v>
      </c>
      <c r="I351" s="173"/>
      <c r="J351" s="173"/>
      <c r="K351" s="173"/>
      <c r="L351" s="173"/>
      <c r="M351" s="173"/>
      <c r="N351" s="162"/>
      <c r="O351" s="162"/>
      <c r="P351" s="188">
        <v>20</v>
      </c>
      <c r="Q351" s="163">
        <v>12</v>
      </c>
    </row>
    <row r="352" spans="1:17" s="165" customFormat="1" x14ac:dyDescent="0.3">
      <c r="A352" s="157">
        <v>416</v>
      </c>
      <c r="B352" s="157">
        <v>7062</v>
      </c>
      <c r="C352" s="161" t="s">
        <v>784</v>
      </c>
      <c r="D352" s="193">
        <v>7</v>
      </c>
      <c r="E352" s="160" t="s">
        <v>247</v>
      </c>
      <c r="F352" s="172" t="s">
        <v>785</v>
      </c>
      <c r="G352" s="172" t="s">
        <v>39</v>
      </c>
      <c r="H352" s="172" t="s">
        <v>786</v>
      </c>
      <c r="I352" s="172"/>
      <c r="J352" s="172"/>
      <c r="K352" s="172"/>
      <c r="L352" s="172"/>
      <c r="M352" s="172"/>
      <c r="N352" s="162"/>
      <c r="O352" s="162"/>
      <c r="P352" s="188">
        <v>15</v>
      </c>
      <c r="Q352" s="163">
        <v>26</v>
      </c>
    </row>
    <row r="353" spans="1:17" s="165" customFormat="1" x14ac:dyDescent="0.3">
      <c r="A353" s="157">
        <v>436</v>
      </c>
      <c r="B353" s="157">
        <v>7063</v>
      </c>
      <c r="C353" s="168" t="s">
        <v>806</v>
      </c>
      <c r="D353" s="167">
        <v>7</v>
      </c>
      <c r="E353" s="160" t="s">
        <v>247</v>
      </c>
      <c r="F353" s="172" t="s">
        <v>240</v>
      </c>
      <c r="G353" s="166" t="s">
        <v>241</v>
      </c>
      <c r="H353" s="166" t="s">
        <v>242</v>
      </c>
      <c r="I353" s="166"/>
      <c r="J353" s="166"/>
      <c r="K353" s="166"/>
      <c r="L353" s="166"/>
      <c r="M353" s="166"/>
      <c r="N353" s="183"/>
      <c r="O353" s="162"/>
      <c r="P353" s="188">
        <v>16</v>
      </c>
      <c r="Q353" s="163">
        <v>30</v>
      </c>
    </row>
    <row r="354" spans="1:17" s="165" customFormat="1" x14ac:dyDescent="0.3">
      <c r="A354" s="157">
        <v>281</v>
      </c>
      <c r="B354" s="157">
        <v>7064</v>
      </c>
      <c r="C354" s="171" t="s">
        <v>626</v>
      </c>
      <c r="D354" s="229">
        <v>7</v>
      </c>
      <c r="E354" s="160" t="s">
        <v>247</v>
      </c>
      <c r="F354" s="158" t="s">
        <v>42</v>
      </c>
      <c r="G354" s="172" t="s">
        <v>25</v>
      </c>
      <c r="H354" s="158" t="s">
        <v>627</v>
      </c>
      <c r="I354" s="158"/>
      <c r="J354" s="158"/>
      <c r="K354" s="158"/>
      <c r="L354" s="158"/>
      <c r="M354" s="158"/>
      <c r="N354" s="162"/>
      <c r="O354" s="162"/>
      <c r="P354" s="188">
        <v>3</v>
      </c>
      <c r="Q354" s="163">
        <v>2</v>
      </c>
    </row>
    <row r="355" spans="1:17" s="165" customFormat="1" x14ac:dyDescent="0.3">
      <c r="A355" s="157">
        <v>437</v>
      </c>
      <c r="B355" s="157">
        <v>7065</v>
      </c>
      <c r="C355" s="161" t="s">
        <v>807</v>
      </c>
      <c r="D355" s="170">
        <v>7</v>
      </c>
      <c r="E355" s="160" t="s">
        <v>247</v>
      </c>
      <c r="F355" s="172" t="s">
        <v>71</v>
      </c>
      <c r="G355" s="172" t="s">
        <v>311</v>
      </c>
      <c r="H355" s="172" t="s">
        <v>72</v>
      </c>
      <c r="I355" s="172"/>
      <c r="J355" s="172"/>
      <c r="K355" s="172"/>
      <c r="L355" s="172"/>
      <c r="M355" s="172"/>
      <c r="N355" s="183"/>
      <c r="O355" s="162"/>
      <c r="P355" s="188">
        <v>17</v>
      </c>
      <c r="Q355" s="163">
        <v>30</v>
      </c>
    </row>
    <row r="356" spans="1:17" s="165" customFormat="1" x14ac:dyDescent="0.3">
      <c r="A356" s="157">
        <v>323</v>
      </c>
      <c r="B356" s="157">
        <v>7066</v>
      </c>
      <c r="C356" s="179" t="s">
        <v>681</v>
      </c>
      <c r="D356" s="229">
        <v>7</v>
      </c>
      <c r="E356" s="157" t="s">
        <v>247</v>
      </c>
      <c r="F356" s="178" t="s">
        <v>336</v>
      </c>
      <c r="G356" s="180" t="s">
        <v>334</v>
      </c>
      <c r="H356" s="178" t="s">
        <v>213</v>
      </c>
      <c r="I356" s="178"/>
      <c r="J356" s="178"/>
      <c r="K356" s="178"/>
      <c r="L356" s="178"/>
      <c r="M356" s="178"/>
      <c r="N356" s="162"/>
      <c r="O356" s="162"/>
      <c r="P356" s="188">
        <v>3</v>
      </c>
      <c r="Q356" s="163">
        <v>9</v>
      </c>
    </row>
    <row r="357" spans="1:17" s="165" customFormat="1" x14ac:dyDescent="0.3">
      <c r="A357" s="157">
        <v>397</v>
      </c>
      <c r="B357" s="157">
        <v>7067</v>
      </c>
      <c r="C357" s="197" t="s">
        <v>765</v>
      </c>
      <c r="D357" s="170">
        <v>7</v>
      </c>
      <c r="E357" s="160" t="s">
        <v>247</v>
      </c>
      <c r="F357" s="198" t="s">
        <v>202</v>
      </c>
      <c r="G357" s="172" t="s">
        <v>48</v>
      </c>
      <c r="H357" s="198" t="s">
        <v>203</v>
      </c>
      <c r="I357" s="198"/>
      <c r="J357" s="198"/>
      <c r="K357" s="198"/>
      <c r="L357" s="198"/>
      <c r="M357" s="198"/>
      <c r="N357" s="162"/>
      <c r="O357" s="162"/>
      <c r="P357" s="188">
        <v>15</v>
      </c>
      <c r="Q357" s="163">
        <v>21</v>
      </c>
    </row>
    <row r="358" spans="1:17" s="165" customFormat="1" x14ac:dyDescent="0.3">
      <c r="A358" s="157">
        <v>298</v>
      </c>
      <c r="B358" s="157">
        <v>7068</v>
      </c>
      <c r="C358" s="177" t="s">
        <v>647</v>
      </c>
      <c r="D358" s="193">
        <v>7</v>
      </c>
      <c r="E358" s="160" t="s">
        <v>247</v>
      </c>
      <c r="F358" s="169" t="s">
        <v>122</v>
      </c>
      <c r="G358" s="158" t="s">
        <v>343</v>
      </c>
      <c r="H358" s="169" t="s">
        <v>345</v>
      </c>
      <c r="I358" s="169"/>
      <c r="J358" s="169"/>
      <c r="K358" s="169"/>
      <c r="L358" s="169"/>
      <c r="M358" s="169"/>
      <c r="N358" s="162"/>
      <c r="O358" s="162"/>
      <c r="P358" s="188">
        <v>20</v>
      </c>
      <c r="Q358" s="163">
        <v>2</v>
      </c>
    </row>
    <row r="359" spans="1:17" s="165" customFormat="1" x14ac:dyDescent="0.3">
      <c r="A359" s="157">
        <v>377</v>
      </c>
      <c r="B359" s="157">
        <v>7069</v>
      </c>
      <c r="C359" s="161" t="s">
        <v>743</v>
      </c>
      <c r="D359" s="170">
        <v>7</v>
      </c>
      <c r="E359" s="160" t="s">
        <v>247</v>
      </c>
      <c r="F359" s="172" t="s">
        <v>154</v>
      </c>
      <c r="G359" s="172" t="s">
        <v>343</v>
      </c>
      <c r="H359" s="172" t="s">
        <v>155</v>
      </c>
      <c r="I359" s="172"/>
      <c r="J359" s="172"/>
      <c r="K359" s="172"/>
      <c r="L359" s="172"/>
      <c r="M359" s="172"/>
      <c r="N359" s="162"/>
      <c r="O359" s="162"/>
      <c r="P359" s="188">
        <v>15</v>
      </c>
      <c r="Q359" s="163">
        <v>18</v>
      </c>
    </row>
    <row r="360" spans="1:17" s="165" customFormat="1" x14ac:dyDescent="0.3">
      <c r="A360" s="157">
        <v>463</v>
      </c>
      <c r="B360" s="157">
        <v>7070</v>
      </c>
      <c r="C360" s="169" t="s">
        <v>839</v>
      </c>
      <c r="D360" s="234">
        <v>7</v>
      </c>
      <c r="E360" s="205" t="s">
        <v>247</v>
      </c>
      <c r="F360" s="177" t="s">
        <v>137</v>
      </c>
      <c r="G360" s="174" t="s">
        <v>343</v>
      </c>
      <c r="H360" s="177" t="s">
        <v>138</v>
      </c>
      <c r="I360" s="177"/>
      <c r="J360" s="177"/>
      <c r="K360" s="177"/>
      <c r="L360" s="177"/>
      <c r="M360" s="177"/>
      <c r="N360" s="183"/>
      <c r="O360" s="162"/>
      <c r="P360" s="188">
        <v>14</v>
      </c>
      <c r="Q360" s="163">
        <v>25</v>
      </c>
    </row>
    <row r="361" spans="1:17" s="165" customFormat="1" x14ac:dyDescent="0.3">
      <c r="A361" s="157">
        <v>465</v>
      </c>
      <c r="B361" s="157">
        <v>7071</v>
      </c>
      <c r="C361" s="212" t="s">
        <v>841</v>
      </c>
      <c r="D361" s="204">
        <v>7</v>
      </c>
      <c r="E361" s="205" t="s">
        <v>247</v>
      </c>
      <c r="F361" s="206" t="s">
        <v>295</v>
      </c>
      <c r="G361" s="206" t="s">
        <v>296</v>
      </c>
      <c r="H361" s="174" t="s">
        <v>237</v>
      </c>
      <c r="I361" s="174"/>
      <c r="J361" s="174"/>
      <c r="K361" s="174"/>
      <c r="L361" s="174"/>
      <c r="M361" s="174"/>
      <c r="N361" s="183"/>
      <c r="O361" s="162"/>
      <c r="P361" s="188">
        <v>10</v>
      </c>
      <c r="Q361" s="163">
        <v>27</v>
      </c>
    </row>
    <row r="362" spans="1:17" s="165" customFormat="1" x14ac:dyDescent="0.3">
      <c r="A362" s="157">
        <v>295</v>
      </c>
      <c r="B362" s="157">
        <v>7072</v>
      </c>
      <c r="C362" s="177" t="s">
        <v>641</v>
      </c>
      <c r="D362" s="229">
        <v>7</v>
      </c>
      <c r="E362" s="160" t="s">
        <v>247</v>
      </c>
      <c r="F362" s="158" t="s">
        <v>439</v>
      </c>
      <c r="G362" s="158" t="s">
        <v>331</v>
      </c>
      <c r="H362" s="169" t="s">
        <v>642</v>
      </c>
      <c r="I362" s="169"/>
      <c r="J362" s="169"/>
      <c r="K362" s="169"/>
      <c r="L362" s="169"/>
      <c r="M362" s="169"/>
      <c r="N362" s="162"/>
      <c r="O362" s="162"/>
      <c r="P362" s="188">
        <v>17</v>
      </c>
      <c r="Q362" s="163">
        <v>2</v>
      </c>
    </row>
    <row r="363" spans="1:17" s="165" customFormat="1" x14ac:dyDescent="0.3">
      <c r="A363" s="157">
        <v>424</v>
      </c>
      <c r="B363" s="157">
        <v>7073</v>
      </c>
      <c r="C363" s="195" t="s">
        <v>794</v>
      </c>
      <c r="D363" s="167">
        <v>7</v>
      </c>
      <c r="E363" s="157" t="s">
        <v>247</v>
      </c>
      <c r="F363" s="180" t="s">
        <v>437</v>
      </c>
      <c r="G363" s="180" t="s">
        <v>331</v>
      </c>
      <c r="H363" s="173" t="s">
        <v>22</v>
      </c>
      <c r="I363" s="173"/>
      <c r="J363" s="173"/>
      <c r="K363" s="173"/>
      <c r="L363" s="173"/>
      <c r="M363" s="173"/>
      <c r="N363" s="162"/>
      <c r="O363" s="162"/>
      <c r="P363" s="188">
        <v>3</v>
      </c>
      <c r="Q363" s="163">
        <v>30</v>
      </c>
    </row>
    <row r="364" spans="1:17" s="165" customFormat="1" x14ac:dyDescent="0.3">
      <c r="A364" s="157">
        <v>332</v>
      </c>
      <c r="B364" s="157">
        <v>7074</v>
      </c>
      <c r="C364" s="161" t="s">
        <v>690</v>
      </c>
      <c r="D364" s="193">
        <v>7</v>
      </c>
      <c r="E364" s="160" t="s">
        <v>247</v>
      </c>
      <c r="F364" s="172" t="s">
        <v>691</v>
      </c>
      <c r="G364" s="172" t="s">
        <v>324</v>
      </c>
      <c r="H364" s="158" t="s">
        <v>540</v>
      </c>
      <c r="I364" s="158"/>
      <c r="J364" s="158"/>
      <c r="K364" s="158"/>
      <c r="L364" s="158"/>
      <c r="M364" s="158"/>
      <c r="N364" s="162"/>
      <c r="O364" s="162"/>
      <c r="P364" s="188">
        <v>12</v>
      </c>
      <c r="Q364" s="163">
        <v>9</v>
      </c>
    </row>
    <row r="365" spans="1:17" s="165" customFormat="1" x14ac:dyDescent="0.3">
      <c r="A365" s="157">
        <v>326</v>
      </c>
      <c r="B365" s="157">
        <v>7075</v>
      </c>
      <c r="C365" s="161" t="s">
        <v>684</v>
      </c>
      <c r="D365" s="167">
        <v>7</v>
      </c>
      <c r="E365" s="160" t="s">
        <v>247</v>
      </c>
      <c r="F365" s="172" t="s">
        <v>58</v>
      </c>
      <c r="G365" s="172" t="s">
        <v>25</v>
      </c>
      <c r="H365" s="172" t="s">
        <v>207</v>
      </c>
      <c r="I365" s="172"/>
      <c r="J365" s="172"/>
      <c r="K365" s="172"/>
      <c r="L365" s="172"/>
      <c r="M365" s="172"/>
      <c r="N365" s="162"/>
      <c r="O365" s="162"/>
      <c r="P365" s="188">
        <v>6</v>
      </c>
      <c r="Q365" s="163">
        <v>9</v>
      </c>
    </row>
    <row r="366" spans="1:17" s="165" customFormat="1" x14ac:dyDescent="0.3">
      <c r="A366" s="157">
        <v>327</v>
      </c>
      <c r="B366" s="157">
        <v>7076</v>
      </c>
      <c r="C366" s="161" t="s">
        <v>685</v>
      </c>
      <c r="D366" s="229">
        <v>7</v>
      </c>
      <c r="E366" s="160" t="s">
        <v>247</v>
      </c>
      <c r="F366" s="172" t="s">
        <v>383</v>
      </c>
      <c r="G366" s="172" t="s">
        <v>51</v>
      </c>
      <c r="H366" s="172" t="s">
        <v>384</v>
      </c>
      <c r="I366" s="172"/>
      <c r="J366" s="172"/>
      <c r="K366" s="172"/>
      <c r="L366" s="172"/>
      <c r="M366" s="172"/>
      <c r="N366" s="162"/>
      <c r="O366" s="162"/>
      <c r="P366" s="188">
        <v>7</v>
      </c>
      <c r="Q366" s="163">
        <v>9</v>
      </c>
    </row>
    <row r="367" spans="1:17" s="165" customFormat="1" x14ac:dyDescent="0.3">
      <c r="A367" s="157">
        <v>334</v>
      </c>
      <c r="B367" s="157">
        <v>7077</v>
      </c>
      <c r="C367" s="168" t="s">
        <v>694</v>
      </c>
      <c r="D367" s="167">
        <v>7</v>
      </c>
      <c r="E367" s="160" t="s">
        <v>247</v>
      </c>
      <c r="F367" s="172" t="s">
        <v>368</v>
      </c>
      <c r="G367" s="166" t="s">
        <v>331</v>
      </c>
      <c r="H367" s="166" t="s">
        <v>85</v>
      </c>
      <c r="I367" s="166"/>
      <c r="J367" s="166"/>
      <c r="K367" s="166"/>
      <c r="L367" s="166"/>
      <c r="M367" s="166"/>
      <c r="N367" s="162"/>
      <c r="O367" s="162"/>
      <c r="P367" s="188">
        <v>14</v>
      </c>
      <c r="Q367" s="163">
        <v>5</v>
      </c>
    </row>
    <row r="368" spans="1:17" s="165" customFormat="1" x14ac:dyDescent="0.3">
      <c r="A368" s="157">
        <v>290</v>
      </c>
      <c r="B368" s="157">
        <v>7078</v>
      </c>
      <c r="C368" s="171" t="s">
        <v>636</v>
      </c>
      <c r="D368" s="193">
        <v>7</v>
      </c>
      <c r="E368" s="160" t="s">
        <v>247</v>
      </c>
      <c r="F368" s="158" t="s">
        <v>298</v>
      </c>
      <c r="G368" s="172" t="s">
        <v>296</v>
      </c>
      <c r="H368" s="158" t="s">
        <v>215</v>
      </c>
      <c r="I368" s="158"/>
      <c r="J368" s="158"/>
      <c r="K368" s="158"/>
      <c r="L368" s="158"/>
      <c r="M368" s="158"/>
      <c r="N368" s="162"/>
      <c r="O368" s="162"/>
      <c r="P368" s="188">
        <v>12</v>
      </c>
      <c r="Q368" s="163">
        <v>2</v>
      </c>
    </row>
    <row r="369" spans="1:17" s="165" customFormat="1" x14ac:dyDescent="0.3">
      <c r="A369" s="157">
        <v>468</v>
      </c>
      <c r="B369" s="157">
        <v>7079</v>
      </c>
      <c r="C369" s="212" t="s">
        <v>844</v>
      </c>
      <c r="D369" s="235">
        <v>7</v>
      </c>
      <c r="E369" s="205" t="s">
        <v>247</v>
      </c>
      <c r="F369" s="206" t="s">
        <v>816</v>
      </c>
      <c r="G369" s="206" t="s">
        <v>132</v>
      </c>
      <c r="H369" s="206" t="s">
        <v>845</v>
      </c>
      <c r="I369" s="206"/>
      <c r="J369" s="206"/>
      <c r="K369" s="206"/>
      <c r="L369" s="206"/>
      <c r="M369" s="206"/>
      <c r="N369" s="183"/>
      <c r="O369" s="162"/>
      <c r="P369" s="188">
        <v>10</v>
      </c>
      <c r="Q369" s="163">
        <v>29</v>
      </c>
    </row>
    <row r="370" spans="1:17" s="165" customFormat="1" x14ac:dyDescent="0.3">
      <c r="A370" s="157">
        <v>452</v>
      </c>
      <c r="B370" s="157">
        <v>7080</v>
      </c>
      <c r="C370" s="178" t="s">
        <v>826</v>
      </c>
      <c r="D370" s="203">
        <v>7</v>
      </c>
      <c r="E370" s="205" t="s">
        <v>247</v>
      </c>
      <c r="F370" s="179" t="s">
        <v>47</v>
      </c>
      <c r="G370" s="174" t="s">
        <v>48</v>
      </c>
      <c r="H370" s="179" t="s">
        <v>49</v>
      </c>
      <c r="I370" s="179"/>
      <c r="J370" s="179"/>
      <c r="K370" s="179"/>
      <c r="L370" s="179"/>
      <c r="M370" s="179"/>
      <c r="N370" s="183"/>
      <c r="O370" s="162"/>
      <c r="P370" s="188">
        <v>21</v>
      </c>
      <c r="Q370" s="163">
        <v>21</v>
      </c>
    </row>
    <row r="371" spans="1:17" s="165" customFormat="1" x14ac:dyDescent="0.3">
      <c r="A371" s="157">
        <v>316</v>
      </c>
      <c r="B371" s="157">
        <v>7081</v>
      </c>
      <c r="C371" s="171" t="s">
        <v>670</v>
      </c>
      <c r="D371" s="167">
        <v>7</v>
      </c>
      <c r="E371" s="160" t="s">
        <v>247</v>
      </c>
      <c r="F371" s="172" t="s">
        <v>671</v>
      </c>
      <c r="G371" s="172" t="s">
        <v>80</v>
      </c>
      <c r="H371" s="158" t="s">
        <v>110</v>
      </c>
      <c r="I371" s="158"/>
      <c r="J371" s="158"/>
      <c r="K371" s="158"/>
      <c r="L371" s="158"/>
      <c r="M371" s="158"/>
      <c r="N371" s="162"/>
      <c r="O371" s="162"/>
      <c r="P371" s="188">
        <v>17</v>
      </c>
      <c r="Q371" s="163">
        <v>6</v>
      </c>
    </row>
    <row r="372" spans="1:17" s="165" customFormat="1" x14ac:dyDescent="0.3">
      <c r="A372" s="157">
        <v>300</v>
      </c>
      <c r="B372" s="157">
        <v>7082</v>
      </c>
      <c r="C372" s="171" t="s">
        <v>649</v>
      </c>
      <c r="D372" s="193">
        <v>7</v>
      </c>
      <c r="E372" s="160" t="s">
        <v>209</v>
      </c>
      <c r="F372" s="158" t="s">
        <v>256</v>
      </c>
      <c r="G372" s="172" t="s">
        <v>21</v>
      </c>
      <c r="H372" s="158" t="s">
        <v>210</v>
      </c>
      <c r="I372" s="158"/>
      <c r="J372" s="158"/>
      <c r="K372" s="158"/>
      <c r="L372" s="158"/>
      <c r="M372" s="158"/>
      <c r="N372" s="162"/>
      <c r="O372" s="162"/>
      <c r="P372" s="188">
        <v>1</v>
      </c>
      <c r="Q372" s="163">
        <v>6</v>
      </c>
    </row>
    <row r="373" spans="1:17" s="165" customFormat="1" x14ac:dyDescent="0.3">
      <c r="A373" s="157">
        <v>364</v>
      </c>
      <c r="B373" s="157">
        <v>7083</v>
      </c>
      <c r="C373" s="161" t="s">
        <v>946</v>
      </c>
      <c r="D373" s="167">
        <v>7</v>
      </c>
      <c r="E373" s="160" t="s">
        <v>247</v>
      </c>
      <c r="F373" s="172" t="s">
        <v>298</v>
      </c>
      <c r="G373" s="172" t="s">
        <v>296</v>
      </c>
      <c r="H373" s="172" t="s">
        <v>215</v>
      </c>
      <c r="I373" s="172"/>
      <c r="J373" s="172"/>
      <c r="K373" s="172"/>
      <c r="L373" s="172"/>
      <c r="M373" s="172"/>
      <c r="N373" s="162"/>
      <c r="O373" s="162"/>
      <c r="P373" s="188">
        <v>2</v>
      </c>
      <c r="Q373" s="163">
        <v>18</v>
      </c>
    </row>
    <row r="374" spans="1:17" s="165" customFormat="1" x14ac:dyDescent="0.3">
      <c r="A374" s="157">
        <v>400</v>
      </c>
      <c r="B374" s="157">
        <v>7084</v>
      </c>
      <c r="C374" s="177" t="s">
        <v>768</v>
      </c>
      <c r="D374" s="193">
        <v>7</v>
      </c>
      <c r="E374" s="160" t="s">
        <v>209</v>
      </c>
      <c r="F374" s="158" t="s">
        <v>256</v>
      </c>
      <c r="G374" s="158" t="s">
        <v>21</v>
      </c>
      <c r="H374" s="169" t="s">
        <v>210</v>
      </c>
      <c r="I374" s="169"/>
      <c r="J374" s="169"/>
      <c r="K374" s="169"/>
      <c r="L374" s="169"/>
      <c r="M374" s="169"/>
      <c r="N374" s="162"/>
      <c r="O374" s="162"/>
      <c r="P374" s="188">
        <v>18</v>
      </c>
      <c r="Q374" s="163">
        <v>21</v>
      </c>
    </row>
    <row r="375" spans="1:17" s="165" customFormat="1" x14ac:dyDescent="0.3">
      <c r="A375" s="157">
        <v>379</v>
      </c>
      <c r="B375" s="157">
        <v>7085</v>
      </c>
      <c r="C375" s="168" t="s">
        <v>745</v>
      </c>
      <c r="D375" s="170">
        <v>7</v>
      </c>
      <c r="E375" s="160" t="s">
        <v>247</v>
      </c>
      <c r="F375" s="172" t="s">
        <v>531</v>
      </c>
      <c r="G375" s="166" t="s">
        <v>296</v>
      </c>
      <c r="H375" s="166" t="s">
        <v>746</v>
      </c>
      <c r="I375" s="166"/>
      <c r="J375" s="166"/>
      <c r="K375" s="166"/>
      <c r="L375" s="166"/>
      <c r="M375" s="166"/>
      <c r="N375" s="162"/>
      <c r="O375" s="162"/>
      <c r="P375" s="188">
        <v>17</v>
      </c>
      <c r="Q375" s="163">
        <v>18</v>
      </c>
    </row>
    <row r="376" spans="1:17" s="165" customFormat="1" x14ac:dyDescent="0.3">
      <c r="A376" s="157">
        <v>408</v>
      </c>
      <c r="B376" s="157">
        <v>7086</v>
      </c>
      <c r="C376" s="177" t="s">
        <v>776</v>
      </c>
      <c r="D376" s="193">
        <v>7</v>
      </c>
      <c r="E376" s="160" t="s">
        <v>247</v>
      </c>
      <c r="F376" s="169" t="s">
        <v>74</v>
      </c>
      <c r="G376" s="158" t="s">
        <v>48</v>
      </c>
      <c r="H376" s="169" t="s">
        <v>75</v>
      </c>
      <c r="I376" s="169"/>
      <c r="J376" s="169"/>
      <c r="K376" s="169"/>
      <c r="L376" s="169"/>
      <c r="M376" s="169"/>
      <c r="N376" s="162"/>
      <c r="O376" s="162"/>
      <c r="P376" s="188">
        <v>6</v>
      </c>
      <c r="Q376" s="163">
        <v>26</v>
      </c>
    </row>
    <row r="377" spans="1:17" s="165" customFormat="1" x14ac:dyDescent="0.3">
      <c r="A377" s="157">
        <v>398</v>
      </c>
      <c r="B377" s="157">
        <v>7087</v>
      </c>
      <c r="C377" s="161" t="s">
        <v>766</v>
      </c>
      <c r="D377" s="167">
        <v>7</v>
      </c>
      <c r="E377" s="160" t="s">
        <v>247</v>
      </c>
      <c r="F377" s="172" t="s">
        <v>221</v>
      </c>
      <c r="G377" s="172" t="s">
        <v>311</v>
      </c>
      <c r="H377" s="158" t="s">
        <v>222</v>
      </c>
      <c r="I377" s="158"/>
      <c r="J377" s="158"/>
      <c r="K377" s="158"/>
      <c r="L377" s="158"/>
      <c r="M377" s="158"/>
      <c r="N377" s="162"/>
      <c r="O377" s="162"/>
      <c r="P377" s="188">
        <v>16</v>
      </c>
      <c r="Q377" s="163">
        <v>21</v>
      </c>
    </row>
    <row r="378" spans="1:17" s="165" customFormat="1" x14ac:dyDescent="0.3">
      <c r="A378" s="157">
        <v>467</v>
      </c>
      <c r="B378" s="157">
        <v>7088</v>
      </c>
      <c r="C378" s="212" t="s">
        <v>843</v>
      </c>
      <c r="D378" s="234">
        <v>7</v>
      </c>
      <c r="E378" s="205" t="s">
        <v>247</v>
      </c>
      <c r="F378" s="206" t="s">
        <v>368</v>
      </c>
      <c r="G378" s="206" t="s">
        <v>331</v>
      </c>
      <c r="H378" s="206" t="s">
        <v>85</v>
      </c>
      <c r="I378" s="206"/>
      <c r="J378" s="206"/>
      <c r="K378" s="206"/>
      <c r="L378" s="206"/>
      <c r="M378" s="206"/>
      <c r="N378" s="183"/>
      <c r="O378" s="162"/>
      <c r="P378" s="188">
        <v>4</v>
      </c>
      <c r="Q378" s="163">
        <v>29</v>
      </c>
    </row>
    <row r="379" spans="1:17" s="165" customFormat="1" x14ac:dyDescent="0.3">
      <c r="A379" s="157">
        <v>370</v>
      </c>
      <c r="B379" s="157">
        <v>7089</v>
      </c>
      <c r="C379" s="171" t="s">
        <v>736</v>
      </c>
      <c r="D379" s="167">
        <v>7</v>
      </c>
      <c r="E379" s="160" t="s">
        <v>247</v>
      </c>
      <c r="F379" s="158" t="s">
        <v>304</v>
      </c>
      <c r="G379" s="158" t="s">
        <v>296</v>
      </c>
      <c r="H379" s="158" t="s">
        <v>126</v>
      </c>
      <c r="I379" s="158"/>
      <c r="J379" s="158"/>
      <c r="K379" s="158"/>
      <c r="L379" s="158"/>
      <c r="M379" s="158"/>
      <c r="N379" s="162"/>
      <c r="O379" s="162"/>
      <c r="P379" s="188">
        <v>8</v>
      </c>
      <c r="Q379" s="163">
        <v>18</v>
      </c>
    </row>
    <row r="380" spans="1:17" s="165" customFormat="1" x14ac:dyDescent="0.3">
      <c r="A380" s="157">
        <v>346</v>
      </c>
      <c r="B380" s="157">
        <v>7090</v>
      </c>
      <c r="C380" s="161" t="s">
        <v>709</v>
      </c>
      <c r="D380" s="193">
        <v>7</v>
      </c>
      <c r="E380" s="160" t="s">
        <v>209</v>
      </c>
      <c r="F380" s="172" t="s">
        <v>256</v>
      </c>
      <c r="G380" s="172" t="s">
        <v>21</v>
      </c>
      <c r="H380" s="172" t="s">
        <v>210</v>
      </c>
      <c r="I380" s="172"/>
      <c r="J380" s="172"/>
      <c r="K380" s="172"/>
      <c r="L380" s="172"/>
      <c r="M380" s="172"/>
      <c r="N380" s="162"/>
      <c r="O380" s="162"/>
      <c r="P380" s="188">
        <v>5</v>
      </c>
      <c r="Q380" s="163">
        <v>14</v>
      </c>
    </row>
    <row r="381" spans="1:17" s="165" customFormat="1" x14ac:dyDescent="0.3">
      <c r="A381" s="157">
        <v>363</v>
      </c>
      <c r="B381" s="157">
        <v>7091</v>
      </c>
      <c r="C381" s="171" t="s">
        <v>729</v>
      </c>
      <c r="D381" s="170">
        <v>7</v>
      </c>
      <c r="E381" s="160" t="s">
        <v>247</v>
      </c>
      <c r="F381" s="158" t="s">
        <v>231</v>
      </c>
      <c r="G381" s="158" t="s">
        <v>152</v>
      </c>
      <c r="H381" s="169" t="s">
        <v>290</v>
      </c>
      <c r="I381" s="169"/>
      <c r="J381" s="169"/>
      <c r="K381" s="169"/>
      <c r="L381" s="169"/>
      <c r="M381" s="169"/>
      <c r="N381" s="162"/>
      <c r="O381" s="162"/>
      <c r="P381" s="188">
        <v>1</v>
      </c>
      <c r="Q381" s="163">
        <v>18</v>
      </c>
    </row>
    <row r="382" spans="1:17" s="165" customFormat="1" x14ac:dyDescent="0.3">
      <c r="A382" s="157">
        <v>466</v>
      </c>
      <c r="B382" s="157">
        <v>7092</v>
      </c>
      <c r="C382" s="208" t="s">
        <v>842</v>
      </c>
      <c r="D382" s="203">
        <v>7</v>
      </c>
      <c r="E382" s="205" t="s">
        <v>247</v>
      </c>
      <c r="F382" s="213" t="s">
        <v>531</v>
      </c>
      <c r="G382" s="209" t="s">
        <v>296</v>
      </c>
      <c r="H382" s="209" t="s">
        <v>746</v>
      </c>
      <c r="I382" s="209"/>
      <c r="J382" s="209"/>
      <c r="K382" s="209"/>
      <c r="L382" s="209"/>
      <c r="M382" s="209"/>
      <c r="N382" s="183"/>
      <c r="O382" s="162"/>
      <c r="P382" s="188">
        <v>14</v>
      </c>
      <c r="Q382" s="163">
        <v>27</v>
      </c>
    </row>
    <row r="383" spans="1:17" s="165" customFormat="1" x14ac:dyDescent="0.3">
      <c r="A383" s="157">
        <v>426</v>
      </c>
      <c r="B383" s="157">
        <v>7093</v>
      </c>
      <c r="C383" s="177" t="s">
        <v>796</v>
      </c>
      <c r="D383" s="167">
        <v>7</v>
      </c>
      <c r="E383" s="160" t="s">
        <v>247</v>
      </c>
      <c r="F383" s="169" t="s">
        <v>95</v>
      </c>
      <c r="G383" s="158" t="s">
        <v>257</v>
      </c>
      <c r="H383" s="169" t="s">
        <v>96</v>
      </c>
      <c r="I383" s="169"/>
      <c r="J383" s="169"/>
      <c r="K383" s="169"/>
      <c r="L383" s="169"/>
      <c r="M383" s="169"/>
      <c r="N383" s="162"/>
      <c r="O383" s="162"/>
      <c r="P383" s="188">
        <v>5</v>
      </c>
      <c r="Q383" s="163">
        <v>30</v>
      </c>
    </row>
    <row r="384" spans="1:17" s="165" customFormat="1" x14ac:dyDescent="0.3">
      <c r="A384" s="157">
        <v>283</v>
      </c>
      <c r="B384" s="157">
        <v>7094</v>
      </c>
      <c r="C384" s="171" t="s">
        <v>629</v>
      </c>
      <c r="D384" s="229">
        <v>7</v>
      </c>
      <c r="E384" s="160" t="s">
        <v>247</v>
      </c>
      <c r="F384" s="158" t="s">
        <v>62</v>
      </c>
      <c r="G384" s="172" t="s">
        <v>25</v>
      </c>
      <c r="H384" s="158" t="s">
        <v>156</v>
      </c>
      <c r="I384" s="158"/>
      <c r="J384" s="158"/>
      <c r="K384" s="158"/>
      <c r="L384" s="158"/>
      <c r="M384" s="158"/>
      <c r="N384" s="162"/>
      <c r="O384" s="162"/>
      <c r="P384" s="188">
        <v>5</v>
      </c>
      <c r="Q384" s="163">
        <v>2</v>
      </c>
    </row>
    <row r="385" spans="1:17" s="165" customFormat="1" x14ac:dyDescent="0.3">
      <c r="A385" s="157">
        <v>454</v>
      </c>
      <c r="B385" s="157">
        <v>7095</v>
      </c>
      <c r="C385" s="208" t="s">
        <v>828</v>
      </c>
      <c r="D385" s="235">
        <v>7</v>
      </c>
      <c r="E385" s="205" t="s">
        <v>247</v>
      </c>
      <c r="F385" s="206" t="s">
        <v>87</v>
      </c>
      <c r="G385" s="209" t="s">
        <v>311</v>
      </c>
      <c r="H385" s="209" t="s">
        <v>232</v>
      </c>
      <c r="I385" s="209"/>
      <c r="J385" s="209"/>
      <c r="K385" s="209"/>
      <c r="L385" s="209"/>
      <c r="M385" s="209"/>
      <c r="N385" s="183"/>
      <c r="O385" s="162"/>
      <c r="P385" s="188">
        <v>10</v>
      </c>
      <c r="Q385" s="163">
        <v>22</v>
      </c>
    </row>
    <row r="386" spans="1:17" s="165" customFormat="1" x14ac:dyDescent="0.3">
      <c r="A386" s="157">
        <v>317</v>
      </c>
      <c r="B386" s="157">
        <v>7096</v>
      </c>
      <c r="C386" s="177" t="s">
        <v>672</v>
      </c>
      <c r="D386" s="229">
        <v>7</v>
      </c>
      <c r="E386" s="160" t="s">
        <v>247</v>
      </c>
      <c r="F386" s="169" t="s">
        <v>62</v>
      </c>
      <c r="G386" s="158" t="s">
        <v>25</v>
      </c>
      <c r="H386" s="169" t="s">
        <v>156</v>
      </c>
      <c r="I386" s="169"/>
      <c r="J386" s="169"/>
      <c r="K386" s="169"/>
      <c r="L386" s="169"/>
      <c r="M386" s="169"/>
      <c r="N386" s="162"/>
      <c r="O386" s="162"/>
      <c r="P386" s="188">
        <v>18</v>
      </c>
      <c r="Q386" s="163">
        <v>6</v>
      </c>
    </row>
    <row r="387" spans="1:17" s="165" customFormat="1" x14ac:dyDescent="0.3">
      <c r="A387" s="157">
        <v>427</v>
      </c>
      <c r="B387" s="157">
        <v>7097</v>
      </c>
      <c r="C387" s="161" t="s">
        <v>797</v>
      </c>
      <c r="D387" s="170">
        <v>7</v>
      </c>
      <c r="E387" s="160" t="s">
        <v>247</v>
      </c>
      <c r="F387" s="172" t="s">
        <v>715</v>
      </c>
      <c r="G387" s="172" t="s">
        <v>324</v>
      </c>
      <c r="H387" s="172" t="s">
        <v>200</v>
      </c>
      <c r="I387" s="172"/>
      <c r="J387" s="172"/>
      <c r="K387" s="172"/>
      <c r="L387" s="172"/>
      <c r="M387" s="172"/>
      <c r="N387" s="162"/>
      <c r="O387" s="162"/>
      <c r="P387" s="188">
        <v>6</v>
      </c>
      <c r="Q387" s="163">
        <v>30</v>
      </c>
    </row>
    <row r="388" spans="1:17" s="165" customFormat="1" x14ac:dyDescent="0.3">
      <c r="A388" s="157">
        <v>343</v>
      </c>
      <c r="B388" s="157">
        <v>7098</v>
      </c>
      <c r="C388" s="168" t="s">
        <v>704</v>
      </c>
      <c r="D388" s="229">
        <v>7</v>
      </c>
      <c r="E388" s="160" t="s">
        <v>247</v>
      </c>
      <c r="F388" s="172" t="s">
        <v>129</v>
      </c>
      <c r="G388" s="166" t="s">
        <v>311</v>
      </c>
      <c r="H388" s="166" t="s">
        <v>252</v>
      </c>
      <c r="I388" s="166"/>
      <c r="J388" s="166"/>
      <c r="K388" s="166"/>
      <c r="L388" s="166"/>
      <c r="M388" s="166"/>
      <c r="N388" s="162"/>
      <c r="O388" s="162"/>
      <c r="P388" s="188">
        <v>2</v>
      </c>
      <c r="Q388" s="163">
        <v>14</v>
      </c>
    </row>
    <row r="389" spans="1:17" s="165" customFormat="1" x14ac:dyDescent="0.3">
      <c r="A389" s="157">
        <v>443</v>
      </c>
      <c r="B389" s="157">
        <v>7099</v>
      </c>
      <c r="C389" s="168" t="s">
        <v>815</v>
      </c>
      <c r="D389" s="170">
        <v>7</v>
      </c>
      <c r="E389" s="160" t="s">
        <v>247</v>
      </c>
      <c r="F389" s="161" t="s">
        <v>816</v>
      </c>
      <c r="G389" s="168" t="s">
        <v>132</v>
      </c>
      <c r="H389" s="168" t="s">
        <v>133</v>
      </c>
      <c r="I389" s="168"/>
      <c r="J389" s="168"/>
      <c r="K389" s="168"/>
      <c r="L389" s="168"/>
      <c r="M389" s="168"/>
      <c r="N389" s="162"/>
      <c r="O389" s="162"/>
      <c r="P389" s="188">
        <v>14</v>
      </c>
      <c r="Q389" s="163">
        <v>17</v>
      </c>
    </row>
    <row r="390" spans="1:17" s="165" customFormat="1" x14ac:dyDescent="0.3">
      <c r="A390" s="157">
        <v>438</v>
      </c>
      <c r="B390" s="157">
        <v>7100</v>
      </c>
      <c r="C390" s="161" t="s">
        <v>808</v>
      </c>
      <c r="D390" s="193">
        <v>7</v>
      </c>
      <c r="E390" s="160" t="s">
        <v>247</v>
      </c>
      <c r="F390" s="172" t="s">
        <v>211</v>
      </c>
      <c r="G390" s="172" t="s">
        <v>311</v>
      </c>
      <c r="H390" s="172" t="s">
        <v>212</v>
      </c>
      <c r="I390" s="172"/>
      <c r="J390" s="172"/>
      <c r="K390" s="172"/>
      <c r="L390" s="172"/>
      <c r="M390" s="172"/>
      <c r="N390" s="183"/>
      <c r="O390" s="162"/>
      <c r="P390" s="188">
        <v>18</v>
      </c>
      <c r="Q390" s="163">
        <v>28</v>
      </c>
    </row>
    <row r="391" spans="1:17" s="165" customFormat="1" x14ac:dyDescent="0.3">
      <c r="A391" s="157">
        <v>448</v>
      </c>
      <c r="B391" s="157">
        <v>7101</v>
      </c>
      <c r="C391" s="169" t="s">
        <v>821</v>
      </c>
      <c r="D391" s="235">
        <v>7</v>
      </c>
      <c r="E391" s="205" t="s">
        <v>247</v>
      </c>
      <c r="F391" s="177" t="s">
        <v>822</v>
      </c>
      <c r="G391" s="174" t="s">
        <v>324</v>
      </c>
      <c r="H391" s="177" t="s">
        <v>186</v>
      </c>
      <c r="I391" s="177"/>
      <c r="J391" s="177"/>
      <c r="K391" s="177"/>
      <c r="L391" s="177"/>
      <c r="M391" s="177"/>
      <c r="N391" s="183"/>
      <c r="O391" s="162"/>
      <c r="P391" s="188">
        <v>10</v>
      </c>
      <c r="Q391" s="163">
        <v>20</v>
      </c>
    </row>
    <row r="392" spans="1:17" s="165" customFormat="1" x14ac:dyDescent="0.3">
      <c r="A392" s="157">
        <v>414</v>
      </c>
      <c r="B392" s="157">
        <v>7102</v>
      </c>
      <c r="C392" s="161" t="s">
        <v>782</v>
      </c>
      <c r="D392" s="193">
        <v>7</v>
      </c>
      <c r="E392" s="160" t="s">
        <v>247</v>
      </c>
      <c r="F392" s="172" t="s">
        <v>154</v>
      </c>
      <c r="G392" s="172" t="s">
        <v>343</v>
      </c>
      <c r="H392" s="158" t="s">
        <v>155</v>
      </c>
      <c r="I392" s="158"/>
      <c r="J392" s="158"/>
      <c r="K392" s="158"/>
      <c r="L392" s="158"/>
      <c r="M392" s="158"/>
      <c r="N392" s="162"/>
      <c r="O392" s="162"/>
      <c r="P392" s="188">
        <v>13</v>
      </c>
      <c r="Q392" s="163">
        <v>26</v>
      </c>
    </row>
    <row r="393" spans="1:17" s="165" customFormat="1" x14ac:dyDescent="0.3">
      <c r="A393" s="157">
        <v>304</v>
      </c>
      <c r="B393" s="157">
        <v>7103</v>
      </c>
      <c r="C393" s="171" t="s">
        <v>653</v>
      </c>
      <c r="D393" s="167">
        <v>7</v>
      </c>
      <c r="E393" s="160" t="s">
        <v>247</v>
      </c>
      <c r="F393" s="169" t="s">
        <v>298</v>
      </c>
      <c r="G393" s="158" t="s">
        <v>296</v>
      </c>
      <c r="H393" s="169" t="s">
        <v>215</v>
      </c>
      <c r="I393" s="169"/>
      <c r="J393" s="169"/>
      <c r="K393" s="169"/>
      <c r="L393" s="169"/>
      <c r="M393" s="169"/>
      <c r="N393" s="162"/>
      <c r="O393" s="162"/>
      <c r="P393" s="188">
        <v>5</v>
      </c>
      <c r="Q393" s="163">
        <v>6</v>
      </c>
    </row>
    <row r="394" spans="1:17" s="165" customFormat="1" x14ac:dyDescent="0.3">
      <c r="A394" s="157">
        <v>385</v>
      </c>
      <c r="B394" s="157">
        <v>7104</v>
      </c>
      <c r="C394" s="197" t="s">
        <v>752</v>
      </c>
      <c r="D394" s="229">
        <v>7</v>
      </c>
      <c r="E394" s="160" t="s">
        <v>247</v>
      </c>
      <c r="F394" s="198" t="s">
        <v>211</v>
      </c>
      <c r="G394" s="172" t="s">
        <v>311</v>
      </c>
      <c r="H394" s="198" t="s">
        <v>753</v>
      </c>
      <c r="I394" s="198"/>
      <c r="J394" s="198"/>
      <c r="K394" s="198"/>
      <c r="L394" s="198"/>
      <c r="M394" s="198"/>
      <c r="N394" s="162"/>
      <c r="O394" s="162"/>
      <c r="P394" s="188">
        <v>2</v>
      </c>
      <c r="Q394" s="163">
        <v>21</v>
      </c>
    </row>
    <row r="395" spans="1:17" s="165" customFormat="1" x14ac:dyDescent="0.3">
      <c r="A395" s="157">
        <v>292</v>
      </c>
      <c r="B395" s="157">
        <v>7105</v>
      </c>
      <c r="C395" s="199" t="s">
        <v>638</v>
      </c>
      <c r="D395" s="167">
        <v>7</v>
      </c>
      <c r="E395" s="160" t="s">
        <v>247</v>
      </c>
      <c r="F395" s="172" t="s">
        <v>298</v>
      </c>
      <c r="G395" s="172" t="s">
        <v>296</v>
      </c>
      <c r="H395" s="158" t="s">
        <v>215</v>
      </c>
      <c r="I395" s="158"/>
      <c r="J395" s="158"/>
      <c r="K395" s="158"/>
      <c r="L395" s="158"/>
      <c r="M395" s="158"/>
      <c r="N395" s="162"/>
      <c r="O395" s="162"/>
      <c r="P395" s="188">
        <v>14</v>
      </c>
      <c r="Q395" s="163">
        <v>1</v>
      </c>
    </row>
    <row r="396" spans="1:17" s="165" customFormat="1" x14ac:dyDescent="0.3">
      <c r="A396" s="157">
        <v>331</v>
      </c>
      <c r="B396" s="157">
        <v>7106</v>
      </c>
      <c r="C396" s="161" t="s">
        <v>689</v>
      </c>
      <c r="D396" s="229">
        <v>7</v>
      </c>
      <c r="E396" s="160" t="s">
        <v>247</v>
      </c>
      <c r="F396" s="172" t="s">
        <v>347</v>
      </c>
      <c r="G396" s="172" t="s">
        <v>296</v>
      </c>
      <c r="H396" s="172" t="s">
        <v>348</v>
      </c>
      <c r="I396" s="172"/>
      <c r="J396" s="172"/>
      <c r="K396" s="172"/>
      <c r="L396" s="172"/>
      <c r="M396" s="172"/>
      <c r="N396" s="162"/>
      <c r="O396" s="162"/>
      <c r="P396" s="188">
        <v>11</v>
      </c>
      <c r="Q396" s="163">
        <v>9</v>
      </c>
    </row>
    <row r="397" spans="1:17" s="165" customFormat="1" x14ac:dyDescent="0.3">
      <c r="A397" s="157">
        <v>375</v>
      </c>
      <c r="B397" s="157">
        <v>7107</v>
      </c>
      <c r="C397" s="161" t="s">
        <v>741</v>
      </c>
      <c r="D397" s="170">
        <v>7</v>
      </c>
      <c r="E397" s="160" t="s">
        <v>247</v>
      </c>
      <c r="F397" s="158" t="s">
        <v>158</v>
      </c>
      <c r="G397" s="172" t="s">
        <v>257</v>
      </c>
      <c r="H397" s="158" t="s">
        <v>159</v>
      </c>
      <c r="I397" s="158"/>
      <c r="J397" s="158"/>
      <c r="K397" s="158"/>
      <c r="L397" s="158"/>
      <c r="M397" s="158"/>
      <c r="N397" s="162"/>
      <c r="O397" s="162"/>
      <c r="P397" s="188">
        <v>13</v>
      </c>
      <c r="Q397" s="163">
        <v>18</v>
      </c>
    </row>
    <row r="398" spans="1:17" s="165" customFormat="1" x14ac:dyDescent="0.3">
      <c r="A398" s="157">
        <v>301</v>
      </c>
      <c r="B398" s="157">
        <v>7108</v>
      </c>
      <c r="C398" s="179" t="s">
        <v>650</v>
      </c>
      <c r="D398" s="229">
        <v>7</v>
      </c>
      <c r="E398" s="157" t="s">
        <v>209</v>
      </c>
      <c r="F398" s="180" t="s">
        <v>256</v>
      </c>
      <c r="G398" s="180" t="s">
        <v>21</v>
      </c>
      <c r="H398" s="178" t="s">
        <v>210</v>
      </c>
      <c r="I398" s="178"/>
      <c r="J398" s="178"/>
      <c r="K398" s="178"/>
      <c r="L398" s="178"/>
      <c r="M398" s="178"/>
      <c r="N398" s="162"/>
      <c r="O398" s="162"/>
      <c r="P398" s="188">
        <v>2</v>
      </c>
      <c r="Q398" s="163">
        <v>6</v>
      </c>
    </row>
    <row r="399" spans="1:17" s="165" customFormat="1" x14ac:dyDescent="0.3">
      <c r="A399" s="157">
        <v>419</v>
      </c>
      <c r="B399" s="157">
        <v>7109</v>
      </c>
      <c r="C399" s="161" t="s">
        <v>789</v>
      </c>
      <c r="D399" s="170">
        <v>7</v>
      </c>
      <c r="E399" s="160" t="s">
        <v>247</v>
      </c>
      <c r="F399" s="172" t="s">
        <v>167</v>
      </c>
      <c r="G399" s="172" t="s">
        <v>25</v>
      </c>
      <c r="H399" s="172" t="s">
        <v>168</v>
      </c>
      <c r="I399" s="172"/>
      <c r="J399" s="172"/>
      <c r="K399" s="172"/>
      <c r="L399" s="172"/>
      <c r="M399" s="172"/>
      <c r="N399" s="162"/>
      <c r="O399" s="162"/>
      <c r="P399" s="188">
        <v>18</v>
      </c>
      <c r="Q399" s="163">
        <v>26</v>
      </c>
    </row>
    <row r="400" spans="1:17" s="165" customFormat="1" x14ac:dyDescent="0.3">
      <c r="A400" s="157">
        <v>431</v>
      </c>
      <c r="B400" s="157">
        <v>7110</v>
      </c>
      <c r="C400" s="161" t="s">
        <v>801</v>
      </c>
      <c r="D400" s="229">
        <v>7</v>
      </c>
      <c r="E400" s="160" t="s">
        <v>247</v>
      </c>
      <c r="F400" s="172" t="s">
        <v>387</v>
      </c>
      <c r="G400" s="172" t="s">
        <v>25</v>
      </c>
      <c r="H400" s="172" t="s">
        <v>388</v>
      </c>
      <c r="I400" s="172"/>
      <c r="J400" s="172"/>
      <c r="K400" s="172"/>
      <c r="L400" s="172"/>
      <c r="M400" s="172"/>
      <c r="N400" s="162"/>
      <c r="O400" s="162"/>
      <c r="P400" s="188">
        <v>11</v>
      </c>
      <c r="Q400" s="163">
        <v>30</v>
      </c>
    </row>
    <row r="401" spans="1:17" s="165" customFormat="1" x14ac:dyDescent="0.3">
      <c r="A401" s="157">
        <v>302</v>
      </c>
      <c r="B401" s="157">
        <v>7111</v>
      </c>
      <c r="C401" s="161" t="s">
        <v>651</v>
      </c>
      <c r="D401" s="167">
        <v>7</v>
      </c>
      <c r="E401" s="160" t="s">
        <v>209</v>
      </c>
      <c r="F401" s="172" t="s">
        <v>256</v>
      </c>
      <c r="G401" s="172" t="s">
        <v>21</v>
      </c>
      <c r="H401" s="172" t="s">
        <v>210</v>
      </c>
      <c r="I401" s="172"/>
      <c r="J401" s="172"/>
      <c r="K401" s="172"/>
      <c r="L401" s="172"/>
      <c r="M401" s="172"/>
      <c r="N401" s="162"/>
      <c r="O401" s="162"/>
      <c r="P401" s="188">
        <v>3</v>
      </c>
      <c r="Q401" s="163">
        <v>6</v>
      </c>
    </row>
    <row r="402" spans="1:17" s="165" customFormat="1" x14ac:dyDescent="0.3">
      <c r="A402" s="157">
        <v>324</v>
      </c>
      <c r="B402" s="157">
        <v>7112</v>
      </c>
      <c r="C402" s="161" t="s">
        <v>682</v>
      </c>
      <c r="D402" s="193">
        <v>7</v>
      </c>
      <c r="E402" s="160" t="s">
        <v>247</v>
      </c>
      <c r="F402" s="172" t="s">
        <v>938</v>
      </c>
      <c r="G402" s="172" t="s">
        <v>343</v>
      </c>
      <c r="H402" s="172" t="s">
        <v>197</v>
      </c>
      <c r="I402" s="172"/>
      <c r="J402" s="172"/>
      <c r="K402" s="172"/>
      <c r="L402" s="172"/>
      <c r="M402" s="172"/>
      <c r="N402" s="162"/>
      <c r="O402" s="162"/>
      <c r="P402" s="188">
        <v>4</v>
      </c>
      <c r="Q402" s="163">
        <v>5</v>
      </c>
    </row>
    <row r="403" spans="1:17" s="165" customFormat="1" x14ac:dyDescent="0.3">
      <c r="A403" s="157">
        <v>350</v>
      </c>
      <c r="B403" s="157">
        <v>7113</v>
      </c>
      <c r="C403" s="161" t="s">
        <v>713</v>
      </c>
      <c r="D403" s="167">
        <v>7</v>
      </c>
      <c r="E403" s="160" t="s">
        <v>247</v>
      </c>
      <c r="F403" s="172" t="s">
        <v>129</v>
      </c>
      <c r="G403" s="172" t="s">
        <v>311</v>
      </c>
      <c r="H403" s="172" t="s">
        <v>655</v>
      </c>
      <c r="I403" s="172"/>
      <c r="J403" s="172"/>
      <c r="K403" s="172"/>
      <c r="L403" s="172"/>
      <c r="M403" s="172"/>
      <c r="N403" s="162"/>
      <c r="O403" s="162"/>
      <c r="P403" s="188">
        <v>9</v>
      </c>
      <c r="Q403" s="163">
        <v>14</v>
      </c>
    </row>
    <row r="404" spans="1:17" s="165" customFormat="1" x14ac:dyDescent="0.3">
      <c r="A404" s="157">
        <v>311</v>
      </c>
      <c r="B404" s="157">
        <v>7114</v>
      </c>
      <c r="C404" s="177" t="s">
        <v>663</v>
      </c>
      <c r="D404" s="229">
        <v>7</v>
      </c>
      <c r="E404" s="160" t="s">
        <v>209</v>
      </c>
      <c r="F404" s="169" t="s">
        <v>256</v>
      </c>
      <c r="G404" s="158" t="s">
        <v>21</v>
      </c>
      <c r="H404" s="169" t="s">
        <v>210</v>
      </c>
      <c r="I404" s="169"/>
      <c r="J404" s="169"/>
      <c r="K404" s="169"/>
      <c r="L404" s="169"/>
      <c r="M404" s="169"/>
      <c r="N404" s="162"/>
      <c r="O404" s="162"/>
      <c r="P404" s="188">
        <v>12</v>
      </c>
      <c r="Q404" s="163">
        <v>6</v>
      </c>
    </row>
    <row r="405" spans="1:17" s="165" customFormat="1" x14ac:dyDescent="0.3">
      <c r="A405" s="157">
        <v>457</v>
      </c>
      <c r="B405" s="157">
        <v>7115</v>
      </c>
      <c r="C405" s="207" t="s">
        <v>833</v>
      </c>
      <c r="D405" s="204">
        <v>7</v>
      </c>
      <c r="E405" s="205" t="s">
        <v>247</v>
      </c>
      <c r="F405" s="211" t="s">
        <v>62</v>
      </c>
      <c r="G405" s="211" t="s">
        <v>25</v>
      </c>
      <c r="H405" s="211" t="s">
        <v>156</v>
      </c>
      <c r="I405" s="211"/>
      <c r="J405" s="211"/>
      <c r="K405" s="211"/>
      <c r="L405" s="211"/>
      <c r="M405" s="211"/>
      <c r="N405" s="183"/>
      <c r="O405" s="162"/>
      <c r="P405" s="188">
        <v>21</v>
      </c>
      <c r="Q405" s="163">
        <v>25</v>
      </c>
    </row>
    <row r="406" spans="1:17" s="165" customFormat="1" x14ac:dyDescent="0.3">
      <c r="A406" s="157">
        <v>386</v>
      </c>
      <c r="B406" s="157">
        <v>7116</v>
      </c>
      <c r="C406" s="195" t="s">
        <v>754</v>
      </c>
      <c r="D406" s="193">
        <v>7</v>
      </c>
      <c r="E406" s="157" t="s">
        <v>247</v>
      </c>
      <c r="F406" s="180" t="s">
        <v>32</v>
      </c>
      <c r="G406" s="180" t="s">
        <v>311</v>
      </c>
      <c r="H406" s="173" t="s">
        <v>421</v>
      </c>
      <c r="I406" s="173"/>
      <c r="J406" s="173"/>
      <c r="K406" s="173"/>
      <c r="L406" s="173"/>
      <c r="M406" s="173"/>
      <c r="N406" s="162"/>
      <c r="O406" s="162"/>
      <c r="P406" s="188">
        <v>3</v>
      </c>
      <c r="Q406" s="163">
        <v>21</v>
      </c>
    </row>
    <row r="407" spans="1:17" s="165" customFormat="1" x14ac:dyDescent="0.3">
      <c r="A407" s="157">
        <v>285</v>
      </c>
      <c r="B407" s="157">
        <v>7117</v>
      </c>
      <c r="C407" s="171" t="s">
        <v>631</v>
      </c>
      <c r="D407" s="170">
        <v>7</v>
      </c>
      <c r="E407" s="160" t="s">
        <v>247</v>
      </c>
      <c r="F407" s="158" t="s">
        <v>62</v>
      </c>
      <c r="G407" s="172" t="s">
        <v>25</v>
      </c>
      <c r="H407" s="158" t="s">
        <v>156</v>
      </c>
      <c r="I407" s="158"/>
      <c r="J407" s="158"/>
      <c r="K407" s="158"/>
      <c r="L407" s="158"/>
      <c r="M407" s="158"/>
      <c r="N407" s="162"/>
      <c r="O407" s="162"/>
      <c r="P407" s="188">
        <v>7</v>
      </c>
      <c r="Q407" s="163">
        <v>2</v>
      </c>
    </row>
    <row r="408" spans="1:17" s="165" customFormat="1" x14ac:dyDescent="0.3">
      <c r="A408" s="157">
        <v>289</v>
      </c>
      <c r="B408" s="157">
        <v>7118</v>
      </c>
      <c r="C408" s="171" t="s">
        <v>635</v>
      </c>
      <c r="D408" s="229">
        <v>7</v>
      </c>
      <c r="E408" s="160" t="s">
        <v>247</v>
      </c>
      <c r="F408" s="158" t="s">
        <v>363</v>
      </c>
      <c r="G408" s="172" t="s">
        <v>296</v>
      </c>
      <c r="H408" s="158" t="s">
        <v>364</v>
      </c>
      <c r="I408" s="158"/>
      <c r="J408" s="158"/>
      <c r="K408" s="158"/>
      <c r="L408" s="158"/>
      <c r="M408" s="158"/>
      <c r="N408" s="162"/>
      <c r="O408" s="162"/>
      <c r="P408" s="188">
        <v>11</v>
      </c>
      <c r="Q408" s="163">
        <v>2</v>
      </c>
    </row>
    <row r="409" spans="1:17" s="165" customFormat="1" x14ac:dyDescent="0.3">
      <c r="A409" s="157">
        <v>344</v>
      </c>
      <c r="B409" s="157">
        <v>7119</v>
      </c>
      <c r="C409" s="177" t="s">
        <v>705</v>
      </c>
      <c r="D409" s="167">
        <v>7</v>
      </c>
      <c r="E409" s="160" t="s">
        <v>247</v>
      </c>
      <c r="F409" s="169" t="s">
        <v>667</v>
      </c>
      <c r="G409" s="158" t="s">
        <v>296</v>
      </c>
      <c r="H409" s="169" t="s">
        <v>308</v>
      </c>
      <c r="I409" s="169"/>
      <c r="J409" s="169"/>
      <c r="K409" s="169"/>
      <c r="L409" s="169"/>
      <c r="M409" s="169"/>
      <c r="N409" s="162"/>
      <c r="O409" s="162"/>
      <c r="P409" s="188">
        <v>3</v>
      </c>
      <c r="Q409" s="163">
        <v>14</v>
      </c>
    </row>
    <row r="410" spans="1:17" s="165" customFormat="1" x14ac:dyDescent="0.3">
      <c r="A410" s="157">
        <v>339</v>
      </c>
      <c r="B410" s="157">
        <v>7120</v>
      </c>
      <c r="C410" s="177" t="s">
        <v>700</v>
      </c>
      <c r="D410" s="229">
        <v>7</v>
      </c>
      <c r="E410" s="160" t="s">
        <v>247</v>
      </c>
      <c r="F410" s="169" t="s">
        <v>302</v>
      </c>
      <c r="G410" s="158" t="s">
        <v>296</v>
      </c>
      <c r="H410" s="169" t="s">
        <v>23</v>
      </c>
      <c r="I410" s="169"/>
      <c r="J410" s="169"/>
      <c r="K410" s="169"/>
      <c r="L410" s="169"/>
      <c r="M410" s="169"/>
      <c r="N410" s="162"/>
      <c r="O410" s="162"/>
      <c r="P410" s="188">
        <v>19</v>
      </c>
      <c r="Q410" s="163">
        <v>10</v>
      </c>
    </row>
    <row r="411" spans="1:17" s="165" customFormat="1" x14ac:dyDescent="0.3">
      <c r="A411" s="157">
        <v>394</v>
      </c>
      <c r="B411" s="157">
        <v>7121</v>
      </c>
      <c r="C411" s="195" t="s">
        <v>762</v>
      </c>
      <c r="D411" s="167">
        <v>7</v>
      </c>
      <c r="E411" s="157" t="s">
        <v>247</v>
      </c>
      <c r="F411" s="180" t="s">
        <v>71</v>
      </c>
      <c r="G411" s="180" t="s">
        <v>311</v>
      </c>
      <c r="H411" s="173" t="s">
        <v>72</v>
      </c>
      <c r="I411" s="173"/>
      <c r="J411" s="173"/>
      <c r="K411" s="173"/>
      <c r="L411" s="173"/>
      <c r="M411" s="173"/>
      <c r="N411" s="162"/>
      <c r="O411" s="162"/>
      <c r="P411" s="188">
        <v>12</v>
      </c>
      <c r="Q411" s="163">
        <v>21</v>
      </c>
    </row>
    <row r="412" spans="1:17" s="165" customFormat="1" x14ac:dyDescent="0.3">
      <c r="A412" s="157">
        <v>319</v>
      </c>
      <c r="B412" s="157">
        <v>7122</v>
      </c>
      <c r="C412" s="177" t="s">
        <v>674</v>
      </c>
      <c r="D412" s="229">
        <v>7</v>
      </c>
      <c r="E412" s="160" t="s">
        <v>247</v>
      </c>
      <c r="F412" s="169" t="s">
        <v>202</v>
      </c>
      <c r="G412" s="158" t="s">
        <v>48</v>
      </c>
      <c r="H412" s="169" t="s">
        <v>203</v>
      </c>
      <c r="I412" s="169"/>
      <c r="J412" s="169"/>
      <c r="K412" s="169"/>
      <c r="L412" s="169"/>
      <c r="M412" s="169"/>
      <c r="N412" s="162"/>
      <c r="O412" s="162"/>
      <c r="P412" s="188">
        <v>20</v>
      </c>
      <c r="Q412" s="163">
        <v>4</v>
      </c>
    </row>
    <row r="413" spans="1:17" s="165" customFormat="1" x14ac:dyDescent="0.3">
      <c r="A413" s="157">
        <v>318</v>
      </c>
      <c r="B413" s="157">
        <v>7123</v>
      </c>
      <c r="C413" s="161" t="s">
        <v>673</v>
      </c>
      <c r="D413" s="167">
        <v>7</v>
      </c>
      <c r="E413" s="160" t="s">
        <v>247</v>
      </c>
      <c r="F413" s="158" t="s">
        <v>172</v>
      </c>
      <c r="G413" s="158" t="s">
        <v>25</v>
      </c>
      <c r="H413" s="158" t="s">
        <v>251</v>
      </c>
      <c r="I413" s="158"/>
      <c r="J413" s="158"/>
      <c r="K413" s="158"/>
      <c r="L413" s="158"/>
      <c r="M413" s="158"/>
      <c r="N413" s="162"/>
      <c r="O413" s="162"/>
      <c r="P413" s="188">
        <v>19</v>
      </c>
      <c r="Q413" s="163">
        <v>6</v>
      </c>
    </row>
    <row r="414" spans="1:17" s="165" customFormat="1" x14ac:dyDescent="0.3">
      <c r="A414" s="157">
        <v>287</v>
      </c>
      <c r="B414" s="157">
        <v>7124</v>
      </c>
      <c r="C414" s="161" t="s">
        <v>633</v>
      </c>
      <c r="D414" s="229">
        <v>7</v>
      </c>
      <c r="E414" s="160" t="s">
        <v>247</v>
      </c>
      <c r="F414" s="172" t="s">
        <v>47</v>
      </c>
      <c r="G414" s="172" t="s">
        <v>48</v>
      </c>
      <c r="H414" s="172" t="s">
        <v>49</v>
      </c>
      <c r="I414" s="172"/>
      <c r="J414" s="172"/>
      <c r="K414" s="172"/>
      <c r="L414" s="172"/>
      <c r="M414" s="172"/>
      <c r="N414" s="162"/>
      <c r="O414" s="162"/>
      <c r="P414" s="188">
        <v>9</v>
      </c>
      <c r="Q414" s="163">
        <v>2</v>
      </c>
    </row>
    <row r="415" spans="1:17" s="165" customFormat="1" x14ac:dyDescent="0.3">
      <c r="A415" s="157">
        <v>362</v>
      </c>
      <c r="B415" s="157">
        <v>7125</v>
      </c>
      <c r="C415" s="177" t="s">
        <v>728</v>
      </c>
      <c r="D415" s="167">
        <v>7</v>
      </c>
      <c r="E415" s="160" t="s">
        <v>247</v>
      </c>
      <c r="F415" s="169" t="s">
        <v>387</v>
      </c>
      <c r="G415" s="158" t="s">
        <v>25</v>
      </c>
      <c r="H415" s="169" t="s">
        <v>388</v>
      </c>
      <c r="I415" s="169"/>
      <c r="J415" s="169"/>
      <c r="K415" s="169"/>
      <c r="L415" s="169"/>
      <c r="M415" s="169"/>
      <c r="N415" s="162"/>
      <c r="O415" s="162"/>
      <c r="P415" s="188">
        <v>21</v>
      </c>
      <c r="Q415" s="163">
        <v>10</v>
      </c>
    </row>
    <row r="416" spans="1:17" s="165" customFormat="1" x14ac:dyDescent="0.3">
      <c r="A416" s="157">
        <v>409</v>
      </c>
      <c r="B416" s="157">
        <v>7126</v>
      </c>
      <c r="C416" s="177" t="s">
        <v>777</v>
      </c>
      <c r="D416" s="229">
        <v>7</v>
      </c>
      <c r="E416" s="160" t="s">
        <v>247</v>
      </c>
      <c r="F416" s="169" t="s">
        <v>231</v>
      </c>
      <c r="G416" s="158" t="s">
        <v>152</v>
      </c>
      <c r="H416" s="172" t="s">
        <v>290</v>
      </c>
      <c r="I416" s="172"/>
      <c r="J416" s="172"/>
      <c r="K416" s="172"/>
      <c r="L416" s="172"/>
      <c r="M416" s="172"/>
      <c r="N416" s="162"/>
      <c r="O416" s="162"/>
      <c r="P416" s="188">
        <v>7</v>
      </c>
      <c r="Q416" s="163">
        <v>26</v>
      </c>
    </row>
    <row r="417" spans="1:17" s="165" customFormat="1" x14ac:dyDescent="0.3">
      <c r="A417" s="157">
        <v>451</v>
      </c>
      <c r="B417" s="157">
        <v>7127</v>
      </c>
      <c r="C417" s="207" t="s">
        <v>825</v>
      </c>
      <c r="D417" s="204">
        <v>7</v>
      </c>
      <c r="E417" s="205" t="s">
        <v>247</v>
      </c>
      <c r="F417" s="174" t="s">
        <v>55</v>
      </c>
      <c r="G417" s="174" t="s">
        <v>25</v>
      </c>
      <c r="H417" s="174" t="s">
        <v>543</v>
      </c>
      <c r="I417" s="174"/>
      <c r="J417" s="174"/>
      <c r="K417" s="174"/>
      <c r="L417" s="174"/>
      <c r="M417" s="174"/>
      <c r="N417" s="183"/>
      <c r="O417" s="162"/>
      <c r="P417" s="188">
        <v>20</v>
      </c>
      <c r="Q417" s="163">
        <v>20</v>
      </c>
    </row>
    <row r="418" spans="1:17" s="165" customFormat="1" x14ac:dyDescent="0.3">
      <c r="A418" s="157">
        <v>430</v>
      </c>
      <c r="B418" s="157">
        <v>7128</v>
      </c>
      <c r="C418" s="195" t="s">
        <v>800</v>
      </c>
      <c r="D418" s="193">
        <v>7</v>
      </c>
      <c r="E418" s="157" t="s">
        <v>247</v>
      </c>
      <c r="F418" s="180" t="s">
        <v>437</v>
      </c>
      <c r="G418" s="180" t="s">
        <v>331</v>
      </c>
      <c r="H418" s="173" t="s">
        <v>22</v>
      </c>
      <c r="I418" s="173"/>
      <c r="J418" s="173"/>
      <c r="K418" s="173"/>
      <c r="L418" s="173"/>
      <c r="M418" s="173"/>
      <c r="N418" s="162"/>
      <c r="O418" s="162"/>
      <c r="P418" s="188">
        <v>10</v>
      </c>
      <c r="Q418" s="163">
        <v>15</v>
      </c>
    </row>
    <row r="419" spans="1:17" s="165" customFormat="1" x14ac:dyDescent="0.3">
      <c r="A419" s="157">
        <v>380</v>
      </c>
      <c r="B419" s="157">
        <v>7129</v>
      </c>
      <c r="C419" s="161" t="s">
        <v>747</v>
      </c>
      <c r="D419" s="167">
        <v>7</v>
      </c>
      <c r="E419" s="160" t="s">
        <v>247</v>
      </c>
      <c r="F419" s="172" t="s">
        <v>32</v>
      </c>
      <c r="G419" s="172" t="s">
        <v>311</v>
      </c>
      <c r="H419" s="172" t="s">
        <v>421</v>
      </c>
      <c r="I419" s="172"/>
      <c r="J419" s="172"/>
      <c r="K419" s="172"/>
      <c r="L419" s="172"/>
      <c r="M419" s="172"/>
      <c r="N419" s="162"/>
      <c r="O419" s="162"/>
      <c r="P419" s="188">
        <v>18</v>
      </c>
      <c r="Q419" s="163">
        <v>18</v>
      </c>
    </row>
    <row r="420" spans="1:17" s="165" customFormat="1" x14ac:dyDescent="0.3">
      <c r="A420" s="157">
        <v>330</v>
      </c>
      <c r="B420" s="157">
        <v>7130</v>
      </c>
      <c r="C420" s="172" t="s">
        <v>947</v>
      </c>
      <c r="D420" s="193">
        <v>7</v>
      </c>
      <c r="E420" s="160" t="s">
        <v>247</v>
      </c>
      <c r="F420" s="172" t="s">
        <v>302</v>
      </c>
      <c r="G420" s="172" t="s">
        <v>296</v>
      </c>
      <c r="H420" s="172" t="s">
        <v>246</v>
      </c>
      <c r="I420" s="172"/>
      <c r="J420" s="172"/>
      <c r="K420" s="172"/>
      <c r="L420" s="172"/>
      <c r="M420" s="172"/>
      <c r="N420" s="162"/>
      <c r="O420" s="162"/>
      <c r="P420" s="188">
        <v>10</v>
      </c>
      <c r="Q420" s="163">
        <v>5</v>
      </c>
    </row>
    <row r="421" spans="1:17" s="165" customFormat="1" x14ac:dyDescent="0.3">
      <c r="A421" s="157">
        <v>461</v>
      </c>
      <c r="B421" s="157">
        <v>7131</v>
      </c>
      <c r="C421" s="180" t="s">
        <v>837</v>
      </c>
      <c r="D421" s="204">
        <v>7</v>
      </c>
      <c r="E421" s="205" t="s">
        <v>247</v>
      </c>
      <c r="F421" s="174" t="s">
        <v>347</v>
      </c>
      <c r="G421" s="206" t="s">
        <v>296</v>
      </c>
      <c r="H421" s="174" t="s">
        <v>348</v>
      </c>
      <c r="I421" s="174"/>
      <c r="J421" s="174"/>
      <c r="K421" s="174"/>
      <c r="L421" s="174"/>
      <c r="M421" s="174"/>
      <c r="N421" s="183"/>
      <c r="O421" s="162"/>
      <c r="P421" s="188">
        <v>4</v>
      </c>
      <c r="Q421" s="163">
        <v>25</v>
      </c>
    </row>
    <row r="422" spans="1:17" s="165" customFormat="1" x14ac:dyDescent="0.3">
      <c r="A422" s="157">
        <v>325</v>
      </c>
      <c r="B422" s="157">
        <v>7132</v>
      </c>
      <c r="C422" s="161" t="s">
        <v>683</v>
      </c>
      <c r="D422" s="229">
        <v>7</v>
      </c>
      <c r="E422" s="160" t="s">
        <v>209</v>
      </c>
      <c r="F422" s="172" t="s">
        <v>256</v>
      </c>
      <c r="G422" s="172" t="s">
        <v>21</v>
      </c>
      <c r="H422" s="172" t="s">
        <v>210</v>
      </c>
      <c r="I422" s="172"/>
      <c r="J422" s="172"/>
      <c r="K422" s="172"/>
      <c r="L422" s="172"/>
      <c r="M422" s="172"/>
      <c r="N422" s="162"/>
      <c r="O422" s="162"/>
      <c r="P422" s="188">
        <v>5</v>
      </c>
      <c r="Q422" s="163">
        <v>9</v>
      </c>
    </row>
    <row r="423" spans="1:17" s="165" customFormat="1" x14ac:dyDescent="0.3">
      <c r="A423" s="157">
        <v>390</v>
      </c>
      <c r="B423" s="157">
        <v>7133</v>
      </c>
      <c r="C423" s="179" t="s">
        <v>758</v>
      </c>
      <c r="D423" s="167">
        <v>7</v>
      </c>
      <c r="E423" s="157" t="s">
        <v>247</v>
      </c>
      <c r="F423" s="178" t="s">
        <v>715</v>
      </c>
      <c r="G423" s="180" t="s">
        <v>324</v>
      </c>
      <c r="H423" s="178" t="s">
        <v>200</v>
      </c>
      <c r="I423" s="178"/>
      <c r="J423" s="178"/>
      <c r="K423" s="178"/>
      <c r="L423" s="178"/>
      <c r="M423" s="178"/>
      <c r="N423" s="162"/>
      <c r="O423" s="162"/>
      <c r="P423" s="188">
        <v>7</v>
      </c>
      <c r="Q423" s="163">
        <v>21</v>
      </c>
    </row>
    <row r="424" spans="1:17" s="165" customFormat="1" x14ac:dyDescent="0.3">
      <c r="A424" s="157">
        <v>320</v>
      </c>
      <c r="B424" s="157">
        <v>7134</v>
      </c>
      <c r="C424" s="195" t="s">
        <v>675</v>
      </c>
      <c r="D424" s="193">
        <v>7</v>
      </c>
      <c r="E424" s="157" t="s">
        <v>247</v>
      </c>
      <c r="F424" s="180" t="s">
        <v>223</v>
      </c>
      <c r="G424" s="180" t="s">
        <v>311</v>
      </c>
      <c r="H424" s="173" t="s">
        <v>224</v>
      </c>
      <c r="I424" s="173"/>
      <c r="J424" s="173"/>
      <c r="K424" s="173"/>
      <c r="L424" s="173"/>
      <c r="M424" s="173"/>
      <c r="N424" s="162"/>
      <c r="O424" s="162"/>
      <c r="P424" s="188">
        <v>21</v>
      </c>
      <c r="Q424" s="163">
        <v>4</v>
      </c>
    </row>
    <row r="425" spans="1:17" s="165" customFormat="1" x14ac:dyDescent="0.3">
      <c r="A425" s="157">
        <v>288</v>
      </c>
      <c r="B425" s="157">
        <v>7135</v>
      </c>
      <c r="C425" s="171" t="s">
        <v>634</v>
      </c>
      <c r="D425" s="167">
        <v>7</v>
      </c>
      <c r="E425" s="160" t="s">
        <v>247</v>
      </c>
      <c r="F425" s="158" t="s">
        <v>118</v>
      </c>
      <c r="G425" s="172" t="s">
        <v>48</v>
      </c>
      <c r="H425" s="158" t="s">
        <v>288</v>
      </c>
      <c r="I425" s="158"/>
      <c r="J425" s="158"/>
      <c r="K425" s="158"/>
      <c r="L425" s="158"/>
      <c r="M425" s="158"/>
      <c r="N425" s="162"/>
      <c r="O425" s="162"/>
      <c r="P425" s="188">
        <v>10</v>
      </c>
      <c r="Q425" s="163">
        <v>1</v>
      </c>
    </row>
    <row r="426" spans="1:17" s="165" customFormat="1" x14ac:dyDescent="0.3">
      <c r="A426" s="157">
        <v>376</v>
      </c>
      <c r="B426" s="157">
        <v>7136</v>
      </c>
      <c r="C426" s="161" t="s">
        <v>742</v>
      </c>
      <c r="D426" s="193">
        <v>7</v>
      </c>
      <c r="E426" s="160" t="s">
        <v>247</v>
      </c>
      <c r="F426" s="172" t="s">
        <v>149</v>
      </c>
      <c r="G426" s="172" t="s">
        <v>48</v>
      </c>
      <c r="H426" s="172" t="s">
        <v>162</v>
      </c>
      <c r="I426" s="172"/>
      <c r="J426" s="172"/>
      <c r="K426" s="172"/>
      <c r="L426" s="172"/>
      <c r="M426" s="172"/>
      <c r="N426" s="162"/>
      <c r="O426" s="162"/>
      <c r="P426" s="188">
        <v>14</v>
      </c>
      <c r="Q426" s="163">
        <v>10</v>
      </c>
    </row>
    <row r="427" spans="1:17" s="165" customFormat="1" x14ac:dyDescent="0.3">
      <c r="A427" s="157">
        <v>294</v>
      </c>
      <c r="B427" s="157">
        <v>7137</v>
      </c>
      <c r="C427" s="161" t="s">
        <v>640</v>
      </c>
      <c r="D427" s="167">
        <v>7</v>
      </c>
      <c r="E427" s="160" t="s">
        <v>247</v>
      </c>
      <c r="F427" s="172" t="s">
        <v>437</v>
      </c>
      <c r="G427" s="172" t="s">
        <v>331</v>
      </c>
      <c r="H427" s="172" t="s">
        <v>22</v>
      </c>
      <c r="I427" s="172"/>
      <c r="J427" s="172"/>
      <c r="K427" s="172"/>
      <c r="L427" s="172"/>
      <c r="M427" s="172"/>
      <c r="N427" s="162"/>
      <c r="O427" s="162"/>
      <c r="P427" s="188">
        <v>16</v>
      </c>
      <c r="Q427" s="163">
        <v>2</v>
      </c>
    </row>
    <row r="428" spans="1:17" s="165" customFormat="1" x14ac:dyDescent="0.3">
      <c r="A428" s="157">
        <v>446</v>
      </c>
      <c r="B428" s="157">
        <v>7138</v>
      </c>
      <c r="C428" s="208" t="s">
        <v>819</v>
      </c>
      <c r="D428" s="203">
        <v>7</v>
      </c>
      <c r="E428" s="157" t="s">
        <v>247</v>
      </c>
      <c r="F428" s="213" t="s">
        <v>368</v>
      </c>
      <c r="G428" s="209" t="s">
        <v>331</v>
      </c>
      <c r="H428" s="209" t="s">
        <v>85</v>
      </c>
      <c r="I428" s="209"/>
      <c r="J428" s="209"/>
      <c r="K428" s="209"/>
      <c r="L428" s="209"/>
      <c r="M428" s="209"/>
      <c r="N428" s="183"/>
      <c r="O428" s="162"/>
      <c r="P428" s="188">
        <v>21</v>
      </c>
      <c r="Q428" s="163">
        <v>20</v>
      </c>
    </row>
    <row r="429" spans="1:17" s="165" customFormat="1" x14ac:dyDescent="0.3">
      <c r="A429" s="157">
        <v>305</v>
      </c>
      <c r="B429" s="157">
        <v>7139</v>
      </c>
      <c r="C429" s="177" t="s">
        <v>654</v>
      </c>
      <c r="D429" s="170">
        <v>7</v>
      </c>
      <c r="E429" s="160" t="s">
        <v>247</v>
      </c>
      <c r="F429" s="158" t="s">
        <v>129</v>
      </c>
      <c r="G429" s="158" t="s">
        <v>311</v>
      </c>
      <c r="H429" s="169" t="s">
        <v>655</v>
      </c>
      <c r="I429" s="169"/>
      <c r="J429" s="169"/>
      <c r="K429" s="169"/>
      <c r="L429" s="169"/>
      <c r="M429" s="169"/>
      <c r="N429" s="162"/>
      <c r="O429" s="162"/>
      <c r="P429" s="188">
        <v>6</v>
      </c>
      <c r="Q429" s="163">
        <v>6</v>
      </c>
    </row>
    <row r="430" spans="1:17" s="165" customFormat="1" x14ac:dyDescent="0.3">
      <c r="A430" s="157">
        <v>352</v>
      </c>
      <c r="B430" s="157">
        <v>7140</v>
      </c>
      <c r="C430" s="171" t="s">
        <v>716</v>
      </c>
      <c r="D430" s="193">
        <v>7</v>
      </c>
      <c r="E430" s="160" t="s">
        <v>247</v>
      </c>
      <c r="F430" s="169" t="s">
        <v>439</v>
      </c>
      <c r="G430" s="169" t="s">
        <v>331</v>
      </c>
      <c r="H430" s="158" t="s">
        <v>642</v>
      </c>
      <c r="I430" s="158"/>
      <c r="J430" s="158"/>
      <c r="K430" s="158"/>
      <c r="L430" s="158"/>
      <c r="M430" s="158"/>
      <c r="N430" s="162"/>
      <c r="O430" s="162"/>
      <c r="P430" s="188">
        <v>11</v>
      </c>
      <c r="Q430" s="163">
        <v>14</v>
      </c>
    </row>
    <row r="431" spans="1:17" s="165" customFormat="1" x14ac:dyDescent="0.3">
      <c r="A431" s="157">
        <v>422</v>
      </c>
      <c r="B431" s="157">
        <v>7141</v>
      </c>
      <c r="C431" s="195" t="s">
        <v>792</v>
      </c>
      <c r="D431" s="167">
        <v>7</v>
      </c>
      <c r="E431" s="157" t="s">
        <v>247</v>
      </c>
      <c r="F431" s="180" t="s">
        <v>129</v>
      </c>
      <c r="G431" s="180" t="s">
        <v>311</v>
      </c>
      <c r="H431" s="173" t="s">
        <v>655</v>
      </c>
      <c r="I431" s="173"/>
      <c r="J431" s="173"/>
      <c r="K431" s="173"/>
      <c r="L431" s="173"/>
      <c r="M431" s="173"/>
      <c r="N431" s="162"/>
      <c r="O431" s="162"/>
      <c r="P431" s="188">
        <v>1</v>
      </c>
      <c r="Q431" s="163">
        <v>30</v>
      </c>
    </row>
    <row r="432" spans="1:17" s="165" customFormat="1" x14ac:dyDescent="0.3">
      <c r="A432" s="157">
        <v>392</v>
      </c>
      <c r="B432" s="157">
        <v>7142</v>
      </c>
      <c r="C432" s="177" t="s">
        <v>760</v>
      </c>
      <c r="D432" s="193">
        <v>7</v>
      </c>
      <c r="E432" s="160" t="s">
        <v>209</v>
      </c>
      <c r="F432" s="158" t="s">
        <v>256</v>
      </c>
      <c r="G432" s="158" t="s">
        <v>21</v>
      </c>
      <c r="H432" s="169" t="s">
        <v>210</v>
      </c>
      <c r="I432" s="169"/>
      <c r="J432" s="169"/>
      <c r="K432" s="169"/>
      <c r="L432" s="169"/>
      <c r="M432" s="169"/>
      <c r="N432" s="162"/>
      <c r="O432" s="162"/>
      <c r="P432" s="188">
        <v>10</v>
      </c>
      <c r="Q432" s="163">
        <v>12</v>
      </c>
    </row>
    <row r="433" spans="1:17" s="165" customFormat="1" x14ac:dyDescent="0.3">
      <c r="A433" s="157">
        <v>351</v>
      </c>
      <c r="B433" s="157">
        <v>7143</v>
      </c>
      <c r="C433" s="177" t="s">
        <v>714</v>
      </c>
      <c r="D433" s="170">
        <v>7</v>
      </c>
      <c r="E433" s="160" t="s">
        <v>247</v>
      </c>
      <c r="F433" s="169" t="s">
        <v>715</v>
      </c>
      <c r="G433" s="158" t="s">
        <v>324</v>
      </c>
      <c r="H433" s="169" t="s">
        <v>200</v>
      </c>
      <c r="I433" s="169"/>
      <c r="J433" s="169"/>
      <c r="K433" s="169"/>
      <c r="L433" s="169"/>
      <c r="M433" s="169"/>
      <c r="N433" s="162"/>
      <c r="O433" s="162"/>
      <c r="P433" s="188">
        <v>10</v>
      </c>
      <c r="Q433" s="163">
        <v>8</v>
      </c>
    </row>
    <row r="434" spans="1:17" s="165" customFormat="1" x14ac:dyDescent="0.3">
      <c r="A434" s="157">
        <v>299</v>
      </c>
      <c r="B434" s="157">
        <v>7144</v>
      </c>
      <c r="C434" s="177" t="s">
        <v>648</v>
      </c>
      <c r="D434" s="229">
        <v>7</v>
      </c>
      <c r="E434" s="160" t="s">
        <v>209</v>
      </c>
      <c r="F434" s="169" t="s">
        <v>256</v>
      </c>
      <c r="G434" s="158" t="s">
        <v>21</v>
      </c>
      <c r="H434" s="169" t="s">
        <v>210</v>
      </c>
      <c r="I434" s="169"/>
      <c r="J434" s="169"/>
      <c r="K434" s="169"/>
      <c r="L434" s="169"/>
      <c r="M434" s="169"/>
      <c r="N434" s="162"/>
      <c r="O434" s="162"/>
      <c r="P434" s="188">
        <v>21</v>
      </c>
      <c r="Q434" s="163">
        <v>2</v>
      </c>
    </row>
    <row r="435" spans="1:17" s="165" customFormat="1" x14ac:dyDescent="0.3">
      <c r="A435" s="157">
        <v>282</v>
      </c>
      <c r="B435" s="157">
        <v>7145</v>
      </c>
      <c r="C435" s="177" t="s">
        <v>628</v>
      </c>
      <c r="D435" s="167">
        <v>7</v>
      </c>
      <c r="E435" s="160" t="s">
        <v>247</v>
      </c>
      <c r="F435" s="158" t="s">
        <v>45</v>
      </c>
      <c r="G435" s="158" t="s">
        <v>25</v>
      </c>
      <c r="H435" s="169" t="s">
        <v>46</v>
      </c>
      <c r="I435" s="169"/>
      <c r="J435" s="169"/>
      <c r="K435" s="169"/>
      <c r="L435" s="169"/>
      <c r="M435" s="169"/>
      <c r="N435" s="162"/>
      <c r="O435" s="162"/>
      <c r="P435" s="188">
        <v>4</v>
      </c>
      <c r="Q435" s="163">
        <v>1</v>
      </c>
    </row>
    <row r="436" spans="1:17" s="165" customFormat="1" x14ac:dyDescent="0.3">
      <c r="A436" s="157">
        <v>395</v>
      </c>
      <c r="B436" s="157">
        <v>7146</v>
      </c>
      <c r="C436" s="171" t="s">
        <v>763</v>
      </c>
      <c r="D436" s="229">
        <v>7</v>
      </c>
      <c r="E436" s="160" t="s">
        <v>247</v>
      </c>
      <c r="F436" s="158" t="s">
        <v>50</v>
      </c>
      <c r="G436" s="172" t="s">
        <v>51</v>
      </c>
      <c r="H436" s="158" t="s">
        <v>52</v>
      </c>
      <c r="I436" s="158"/>
      <c r="J436" s="158"/>
      <c r="K436" s="158"/>
      <c r="L436" s="158"/>
      <c r="M436" s="158"/>
      <c r="N436" s="162"/>
      <c r="O436" s="162"/>
      <c r="P436" s="188">
        <v>13</v>
      </c>
      <c r="Q436" s="163">
        <v>21</v>
      </c>
    </row>
    <row r="437" spans="1:17" s="165" customFormat="1" x14ac:dyDescent="0.3">
      <c r="A437" s="157">
        <v>458</v>
      </c>
      <c r="B437" s="157">
        <v>7147</v>
      </c>
      <c r="C437" s="208" t="s">
        <v>834</v>
      </c>
      <c r="D437" s="235">
        <v>7</v>
      </c>
      <c r="E437" s="205" t="s">
        <v>247</v>
      </c>
      <c r="F437" s="206" t="s">
        <v>496</v>
      </c>
      <c r="G437" s="209" t="s">
        <v>25</v>
      </c>
      <c r="H437" s="209" t="s">
        <v>91</v>
      </c>
      <c r="I437" s="209"/>
      <c r="J437" s="209"/>
      <c r="K437" s="209"/>
      <c r="L437" s="209"/>
      <c r="M437" s="209"/>
      <c r="N437" s="183"/>
      <c r="O437" s="162"/>
      <c r="P437" s="188">
        <v>4</v>
      </c>
      <c r="Q437" s="163">
        <v>24</v>
      </c>
    </row>
    <row r="438" spans="1:17" s="165" customFormat="1" x14ac:dyDescent="0.3">
      <c r="A438" s="157">
        <v>312</v>
      </c>
      <c r="B438" s="157">
        <v>7148</v>
      </c>
      <c r="C438" s="171" t="s">
        <v>664</v>
      </c>
      <c r="D438" s="193">
        <v>7</v>
      </c>
      <c r="E438" s="160" t="s">
        <v>209</v>
      </c>
      <c r="F438" s="158" t="s">
        <v>256</v>
      </c>
      <c r="G438" s="172" t="s">
        <v>21</v>
      </c>
      <c r="H438" s="158" t="s">
        <v>210</v>
      </c>
      <c r="I438" s="158"/>
      <c r="J438" s="158"/>
      <c r="K438" s="158"/>
      <c r="L438" s="158"/>
      <c r="M438" s="158"/>
      <c r="N438" s="162"/>
      <c r="O438" s="162"/>
      <c r="P438" s="188">
        <v>13</v>
      </c>
      <c r="Q438" s="163">
        <v>6</v>
      </c>
    </row>
    <row r="439" spans="1:17" s="165" customFormat="1" x14ac:dyDescent="0.3">
      <c r="A439" s="157">
        <v>389</v>
      </c>
      <c r="B439" s="157">
        <v>7149</v>
      </c>
      <c r="C439" s="197" t="s">
        <v>757</v>
      </c>
      <c r="D439" s="170">
        <v>7</v>
      </c>
      <c r="E439" s="160" t="s">
        <v>247</v>
      </c>
      <c r="F439" s="198" t="s">
        <v>145</v>
      </c>
      <c r="G439" s="172" t="s">
        <v>311</v>
      </c>
      <c r="H439" s="198" t="s">
        <v>146</v>
      </c>
      <c r="I439" s="198"/>
      <c r="J439" s="198"/>
      <c r="K439" s="198"/>
      <c r="L439" s="198"/>
      <c r="M439" s="198"/>
      <c r="N439" s="162"/>
      <c r="O439" s="162"/>
      <c r="P439" s="188">
        <v>6</v>
      </c>
      <c r="Q439" s="163">
        <v>21</v>
      </c>
    </row>
    <row r="440" spans="1:17" s="165" customFormat="1" x14ac:dyDescent="0.3">
      <c r="A440" s="157">
        <v>378</v>
      </c>
      <c r="B440" s="157">
        <v>7150</v>
      </c>
      <c r="C440" s="197" t="s">
        <v>744</v>
      </c>
      <c r="D440" s="193">
        <v>7</v>
      </c>
      <c r="E440" s="160" t="s">
        <v>247</v>
      </c>
      <c r="F440" s="198" t="s">
        <v>719</v>
      </c>
      <c r="G440" s="172" t="s">
        <v>39</v>
      </c>
      <c r="H440" s="198" t="s">
        <v>720</v>
      </c>
      <c r="I440" s="238"/>
      <c r="J440" s="238"/>
      <c r="K440" s="238"/>
      <c r="L440" s="238"/>
      <c r="M440" s="238"/>
      <c r="N440" s="201"/>
      <c r="O440" s="201"/>
      <c r="P440" s="188">
        <v>16</v>
      </c>
      <c r="Q440" s="163">
        <v>18</v>
      </c>
    </row>
    <row r="441" spans="1:17" s="165" customFormat="1" x14ac:dyDescent="0.3">
      <c r="A441" s="157">
        <v>349</v>
      </c>
      <c r="B441" s="157">
        <v>7151</v>
      </c>
      <c r="C441" s="168" t="s">
        <v>712</v>
      </c>
      <c r="D441" s="170">
        <v>7</v>
      </c>
      <c r="E441" s="160" t="s">
        <v>247</v>
      </c>
      <c r="F441" s="172" t="s">
        <v>189</v>
      </c>
      <c r="G441" s="166" t="s">
        <v>25</v>
      </c>
      <c r="H441" s="166" t="s">
        <v>190</v>
      </c>
      <c r="I441" s="166"/>
      <c r="J441" s="166"/>
      <c r="K441" s="166"/>
      <c r="L441" s="166"/>
      <c r="M441" s="166"/>
      <c r="N441" s="162"/>
      <c r="O441" s="162"/>
      <c r="P441" s="188">
        <v>8</v>
      </c>
      <c r="Q441" s="163">
        <v>14</v>
      </c>
    </row>
    <row r="442" spans="1:17" s="165" customFormat="1" x14ac:dyDescent="0.3">
      <c r="A442" s="157">
        <v>410</v>
      </c>
      <c r="B442" s="157">
        <v>7152</v>
      </c>
      <c r="C442" s="197" t="s">
        <v>778</v>
      </c>
      <c r="D442" s="193">
        <v>7</v>
      </c>
      <c r="E442" s="160" t="s">
        <v>247</v>
      </c>
      <c r="F442" s="198" t="s">
        <v>71</v>
      </c>
      <c r="G442" s="172" t="s">
        <v>311</v>
      </c>
      <c r="H442" s="198" t="s">
        <v>72</v>
      </c>
      <c r="I442" s="198"/>
      <c r="J442" s="198"/>
      <c r="K442" s="198"/>
      <c r="L442" s="198"/>
      <c r="M442" s="198"/>
      <c r="N442" s="183"/>
      <c r="O442" s="162"/>
      <c r="P442" s="188">
        <v>8</v>
      </c>
      <c r="Q442" s="163">
        <v>26</v>
      </c>
    </row>
    <row r="443" spans="1:17" s="165" customFormat="1" x14ac:dyDescent="0.3">
      <c r="A443" s="157">
        <v>411</v>
      </c>
      <c r="B443" s="157">
        <v>7153</v>
      </c>
      <c r="C443" s="161" t="s">
        <v>779</v>
      </c>
      <c r="D443" s="170">
        <v>7</v>
      </c>
      <c r="E443" s="160" t="s">
        <v>247</v>
      </c>
      <c r="F443" s="172" t="s">
        <v>437</v>
      </c>
      <c r="G443" s="172" t="s">
        <v>331</v>
      </c>
      <c r="H443" s="158" t="s">
        <v>236</v>
      </c>
      <c r="I443" s="158"/>
      <c r="J443" s="158"/>
      <c r="K443" s="158"/>
      <c r="L443" s="158"/>
      <c r="M443" s="158"/>
      <c r="N443" s="162"/>
      <c r="O443" s="162"/>
      <c r="P443" s="188">
        <v>10</v>
      </c>
      <c r="Q443" s="163">
        <v>13</v>
      </c>
    </row>
    <row r="444" spans="1:17" s="165" customFormat="1" x14ac:dyDescent="0.3">
      <c r="A444" s="157">
        <v>417</v>
      </c>
      <c r="B444" s="157">
        <v>7154</v>
      </c>
      <c r="C444" s="171" t="s">
        <v>787</v>
      </c>
      <c r="D444" s="229">
        <v>7</v>
      </c>
      <c r="E444" s="160" t="s">
        <v>247</v>
      </c>
      <c r="F444" s="158" t="s">
        <v>202</v>
      </c>
      <c r="G444" s="172" t="s">
        <v>48</v>
      </c>
      <c r="H444" s="158" t="s">
        <v>203</v>
      </c>
      <c r="I444" s="158"/>
      <c r="J444" s="158"/>
      <c r="K444" s="158"/>
      <c r="L444" s="158"/>
      <c r="M444" s="158"/>
      <c r="N444" s="162"/>
      <c r="O444" s="162"/>
      <c r="P444" s="188">
        <v>16</v>
      </c>
      <c r="Q444" s="163">
        <v>26</v>
      </c>
    </row>
    <row r="445" spans="1:17" s="165" customFormat="1" x14ac:dyDescent="0.3">
      <c r="A445" s="157">
        <v>450</v>
      </c>
      <c r="B445" s="157">
        <v>7155</v>
      </c>
      <c r="C445" s="180" t="s">
        <v>824</v>
      </c>
      <c r="D445" s="235">
        <v>7</v>
      </c>
      <c r="E445" s="205" t="s">
        <v>247</v>
      </c>
      <c r="F445" s="174" t="s">
        <v>100</v>
      </c>
      <c r="G445" s="206" t="s">
        <v>257</v>
      </c>
      <c r="H445" s="174" t="s">
        <v>101</v>
      </c>
      <c r="I445" s="174"/>
      <c r="J445" s="174"/>
      <c r="K445" s="174"/>
      <c r="L445" s="174"/>
      <c r="M445" s="174"/>
      <c r="N445" s="183"/>
      <c r="O445" s="162"/>
      <c r="P445" s="188">
        <v>18</v>
      </c>
      <c r="Q445" s="163">
        <v>31</v>
      </c>
    </row>
    <row r="446" spans="1:17" s="165" customFormat="1" x14ac:dyDescent="0.3">
      <c r="A446" s="157">
        <v>371</v>
      </c>
      <c r="B446" s="157">
        <v>7156</v>
      </c>
      <c r="C446" s="177" t="s">
        <v>737</v>
      </c>
      <c r="D446" s="229">
        <v>7</v>
      </c>
      <c r="E446" s="160" t="s">
        <v>247</v>
      </c>
      <c r="F446" s="169" t="s">
        <v>137</v>
      </c>
      <c r="G446" s="158" t="s">
        <v>343</v>
      </c>
      <c r="H446" s="169" t="s">
        <v>138</v>
      </c>
      <c r="I446" s="169"/>
      <c r="J446" s="169"/>
      <c r="K446" s="169"/>
      <c r="L446" s="169"/>
      <c r="M446" s="169"/>
      <c r="N446" s="162"/>
      <c r="O446" s="162"/>
      <c r="P446" s="188">
        <v>9</v>
      </c>
      <c r="Q446" s="163">
        <v>18</v>
      </c>
    </row>
    <row r="447" spans="1:17" s="165" customFormat="1" x14ac:dyDescent="0.3">
      <c r="A447" s="157">
        <v>439</v>
      </c>
      <c r="B447" s="157">
        <v>7157</v>
      </c>
      <c r="C447" s="171" t="s">
        <v>809</v>
      </c>
      <c r="D447" s="170">
        <v>7</v>
      </c>
      <c r="E447" s="160" t="s">
        <v>247</v>
      </c>
      <c r="F447" s="158" t="s">
        <v>340</v>
      </c>
      <c r="G447" s="172" t="s">
        <v>334</v>
      </c>
      <c r="H447" s="158" t="s">
        <v>341</v>
      </c>
      <c r="I447" s="158"/>
      <c r="J447" s="158"/>
      <c r="K447" s="158"/>
      <c r="L447" s="158"/>
      <c r="M447" s="158"/>
      <c r="N447" s="183"/>
      <c r="O447" s="162"/>
      <c r="P447" s="188">
        <v>20</v>
      </c>
      <c r="Q447" s="163">
        <v>17</v>
      </c>
    </row>
    <row r="448" spans="1:17" s="165" customFormat="1" x14ac:dyDescent="0.3">
      <c r="A448" s="157">
        <v>360</v>
      </c>
      <c r="B448" s="157">
        <v>7158</v>
      </c>
      <c r="C448" s="195" t="s">
        <v>726</v>
      </c>
      <c r="D448" s="193">
        <v>7</v>
      </c>
      <c r="E448" s="157" t="s">
        <v>247</v>
      </c>
      <c r="F448" s="180" t="s">
        <v>437</v>
      </c>
      <c r="G448" s="180" t="s">
        <v>331</v>
      </c>
      <c r="H448" s="173" t="s">
        <v>236</v>
      </c>
      <c r="I448" s="173"/>
      <c r="J448" s="173"/>
      <c r="K448" s="173"/>
      <c r="L448" s="173"/>
      <c r="M448" s="173"/>
      <c r="N448" s="162"/>
      <c r="O448" s="162"/>
      <c r="P448" s="188">
        <v>19</v>
      </c>
      <c r="Q448" s="163">
        <v>14</v>
      </c>
    </row>
    <row r="449" spans="1:17" s="165" customFormat="1" x14ac:dyDescent="0.3">
      <c r="A449" s="157">
        <v>365</v>
      </c>
      <c r="B449" s="157">
        <v>7159</v>
      </c>
      <c r="C449" s="197" t="s">
        <v>731</v>
      </c>
      <c r="D449" s="170">
        <v>7</v>
      </c>
      <c r="E449" s="160" t="s">
        <v>247</v>
      </c>
      <c r="F449" s="198" t="s">
        <v>439</v>
      </c>
      <c r="G449" s="172" t="s">
        <v>331</v>
      </c>
      <c r="H449" s="198" t="s">
        <v>642</v>
      </c>
      <c r="I449" s="198"/>
      <c r="J449" s="198"/>
      <c r="K449" s="198"/>
      <c r="L449" s="198"/>
      <c r="M449" s="198"/>
      <c r="N449" s="162"/>
      <c r="O449" s="162"/>
      <c r="P449" s="188">
        <v>3</v>
      </c>
      <c r="Q449" s="163">
        <v>18</v>
      </c>
    </row>
    <row r="450" spans="1:17" s="165" customFormat="1" x14ac:dyDescent="0.3">
      <c r="A450" s="157">
        <v>366</v>
      </c>
      <c r="B450" s="157">
        <v>7160</v>
      </c>
      <c r="C450" s="195" t="s">
        <v>732</v>
      </c>
      <c r="D450" s="193">
        <v>7</v>
      </c>
      <c r="E450" s="157" t="s">
        <v>247</v>
      </c>
      <c r="F450" s="180" t="s">
        <v>387</v>
      </c>
      <c r="G450" s="180" t="s">
        <v>25</v>
      </c>
      <c r="H450" s="173" t="s">
        <v>388</v>
      </c>
      <c r="I450" s="173"/>
      <c r="J450" s="173"/>
      <c r="K450" s="173"/>
      <c r="L450" s="173"/>
      <c r="M450" s="173"/>
      <c r="N450" s="162"/>
      <c r="O450" s="162"/>
      <c r="P450" s="188">
        <v>4</v>
      </c>
      <c r="Q450" s="163">
        <v>10</v>
      </c>
    </row>
    <row r="451" spans="1:17" s="165" customFormat="1" x14ac:dyDescent="0.3">
      <c r="A451" s="157">
        <v>405</v>
      </c>
      <c r="B451" s="157">
        <v>7161</v>
      </c>
      <c r="C451" s="161" t="s">
        <v>773</v>
      </c>
      <c r="D451" s="170">
        <v>7</v>
      </c>
      <c r="E451" s="160" t="s">
        <v>247</v>
      </c>
      <c r="F451" s="172" t="s">
        <v>559</v>
      </c>
      <c r="G451" s="172" t="s">
        <v>39</v>
      </c>
      <c r="H451" s="172" t="s">
        <v>170</v>
      </c>
      <c r="I451" s="172"/>
      <c r="J451" s="172"/>
      <c r="K451" s="172"/>
      <c r="L451" s="172"/>
      <c r="M451" s="172"/>
      <c r="N451" s="162"/>
      <c r="O451" s="162"/>
      <c r="P451" s="188">
        <v>3</v>
      </c>
      <c r="Q451" s="163">
        <v>26</v>
      </c>
    </row>
    <row r="452" spans="1:17" s="165" customFormat="1" x14ac:dyDescent="0.3">
      <c r="A452" s="157">
        <v>433</v>
      </c>
      <c r="B452" s="157">
        <v>7162</v>
      </c>
      <c r="C452" s="171" t="s">
        <v>803</v>
      </c>
      <c r="D452" s="229">
        <v>7</v>
      </c>
      <c r="E452" s="160" t="s">
        <v>247</v>
      </c>
      <c r="F452" s="158" t="s">
        <v>271</v>
      </c>
      <c r="G452" s="172" t="s">
        <v>25</v>
      </c>
      <c r="H452" s="158" t="s">
        <v>34</v>
      </c>
      <c r="I452" s="158"/>
      <c r="J452" s="158"/>
      <c r="K452" s="158"/>
      <c r="L452" s="158"/>
      <c r="M452" s="158"/>
      <c r="N452" s="183"/>
      <c r="O452" s="162"/>
      <c r="P452" s="188">
        <v>13</v>
      </c>
      <c r="Q452" s="163">
        <v>30</v>
      </c>
    </row>
    <row r="453" spans="1:17" s="165" customFormat="1" x14ac:dyDescent="0.3">
      <c r="A453" s="157">
        <v>309</v>
      </c>
      <c r="B453" s="157">
        <v>7163</v>
      </c>
      <c r="C453" s="177" t="s">
        <v>659</v>
      </c>
      <c r="D453" s="170">
        <v>7</v>
      </c>
      <c r="E453" s="160" t="s">
        <v>247</v>
      </c>
      <c r="F453" s="169" t="s">
        <v>55</v>
      </c>
      <c r="G453" s="158" t="s">
        <v>25</v>
      </c>
      <c r="H453" s="169" t="s">
        <v>543</v>
      </c>
      <c r="I453" s="169"/>
      <c r="J453" s="169"/>
      <c r="K453" s="169"/>
      <c r="L453" s="169"/>
      <c r="M453" s="169"/>
      <c r="N453" s="162"/>
      <c r="O453" s="162"/>
      <c r="P453" s="188">
        <v>10</v>
      </c>
      <c r="Q453" s="163">
        <v>3</v>
      </c>
    </row>
    <row r="454" spans="1:17" s="165" customFormat="1" x14ac:dyDescent="0.3">
      <c r="A454" s="157">
        <v>280</v>
      </c>
      <c r="B454" s="157">
        <v>7164</v>
      </c>
      <c r="C454" s="177" t="s">
        <v>625</v>
      </c>
      <c r="D454" s="193">
        <v>7</v>
      </c>
      <c r="E454" s="160" t="s">
        <v>247</v>
      </c>
      <c r="F454" s="169" t="s">
        <v>387</v>
      </c>
      <c r="G454" s="158" t="s">
        <v>25</v>
      </c>
      <c r="H454" s="169" t="s">
        <v>388</v>
      </c>
      <c r="I454" s="169"/>
      <c r="J454" s="169"/>
      <c r="K454" s="169"/>
      <c r="L454" s="169"/>
      <c r="M454" s="169"/>
      <c r="N454" s="162"/>
      <c r="O454" s="162"/>
      <c r="P454" s="188">
        <v>2</v>
      </c>
      <c r="Q454" s="163">
        <v>2</v>
      </c>
    </row>
    <row r="455" spans="1:17" s="165" customFormat="1" x14ac:dyDescent="0.3">
      <c r="A455" s="157">
        <v>462</v>
      </c>
      <c r="B455" s="157">
        <v>7165</v>
      </c>
      <c r="C455" s="180" t="s">
        <v>838</v>
      </c>
      <c r="D455" s="235">
        <v>7</v>
      </c>
      <c r="E455" s="205" t="s">
        <v>247</v>
      </c>
      <c r="F455" s="174" t="s">
        <v>71</v>
      </c>
      <c r="G455" s="206" t="s">
        <v>311</v>
      </c>
      <c r="H455" s="174" t="s">
        <v>72</v>
      </c>
      <c r="I455" s="174"/>
      <c r="J455" s="174"/>
      <c r="K455" s="174"/>
      <c r="L455" s="174"/>
      <c r="M455" s="174"/>
      <c r="N455" s="183"/>
      <c r="O455" s="162"/>
      <c r="P455" s="188">
        <v>10</v>
      </c>
      <c r="Q455" s="163">
        <v>25</v>
      </c>
    </row>
    <row r="456" spans="1:17" s="165" customFormat="1" x14ac:dyDescent="0.3">
      <c r="A456" s="157">
        <v>307</v>
      </c>
      <c r="B456" s="157">
        <v>7166</v>
      </c>
      <c r="C456" s="161" t="s">
        <v>657</v>
      </c>
      <c r="D456" s="229">
        <v>7</v>
      </c>
      <c r="E456" s="160" t="s">
        <v>247</v>
      </c>
      <c r="F456" s="172" t="s">
        <v>45</v>
      </c>
      <c r="G456" s="172" t="s">
        <v>25</v>
      </c>
      <c r="H456" s="172" t="s">
        <v>46</v>
      </c>
      <c r="I456" s="172"/>
      <c r="J456" s="172"/>
      <c r="K456" s="172"/>
      <c r="L456" s="172"/>
      <c r="M456" s="172"/>
      <c r="N456" s="162"/>
      <c r="O456" s="162"/>
      <c r="P456" s="188">
        <v>8</v>
      </c>
      <c r="Q456" s="163">
        <v>6</v>
      </c>
    </row>
    <row r="457" spans="1:17" s="165" customFormat="1" x14ac:dyDescent="0.3">
      <c r="A457" s="157">
        <v>406</v>
      </c>
      <c r="B457" s="157">
        <v>7167</v>
      </c>
      <c r="C457" s="161" t="s">
        <v>774</v>
      </c>
      <c r="D457" s="167">
        <v>7</v>
      </c>
      <c r="E457" s="202" t="s">
        <v>247</v>
      </c>
      <c r="F457" s="172" t="s">
        <v>559</v>
      </c>
      <c r="G457" s="172" t="s">
        <v>39</v>
      </c>
      <c r="H457" s="172" t="s">
        <v>170</v>
      </c>
      <c r="I457" s="172"/>
      <c r="J457" s="172"/>
      <c r="K457" s="172"/>
      <c r="L457" s="172"/>
      <c r="M457" s="172"/>
      <c r="N457" s="183"/>
      <c r="O457" s="162"/>
      <c r="P457" s="188">
        <v>4</v>
      </c>
      <c r="Q457" s="163">
        <v>13</v>
      </c>
    </row>
    <row r="458" spans="1:17" s="165" customFormat="1" x14ac:dyDescent="0.3">
      <c r="A458" s="157">
        <v>369</v>
      </c>
      <c r="B458" s="157">
        <v>7168</v>
      </c>
      <c r="C458" s="233" t="s">
        <v>735</v>
      </c>
      <c r="D458" s="229">
        <v>7</v>
      </c>
      <c r="E458" s="160" t="s">
        <v>247</v>
      </c>
      <c r="F458" s="194" t="s">
        <v>347</v>
      </c>
      <c r="G458" s="194" t="s">
        <v>296</v>
      </c>
      <c r="H458" s="194" t="s">
        <v>348</v>
      </c>
      <c r="I458" s="194"/>
      <c r="J458" s="194"/>
      <c r="K458" s="194"/>
      <c r="L458" s="194"/>
      <c r="M458" s="194"/>
      <c r="N458" s="162"/>
      <c r="O458" s="162"/>
      <c r="P458" s="188">
        <v>7</v>
      </c>
      <c r="Q458" s="163">
        <v>18</v>
      </c>
    </row>
    <row r="459" spans="1:17" s="165" customFormat="1" x14ac:dyDescent="0.3">
      <c r="A459" s="157">
        <v>340</v>
      </c>
      <c r="B459" s="157">
        <v>7169</v>
      </c>
      <c r="C459" s="177" t="s">
        <v>701</v>
      </c>
      <c r="D459" s="167">
        <v>7</v>
      </c>
      <c r="E459" s="160" t="s">
        <v>247</v>
      </c>
      <c r="F459" s="169" t="s">
        <v>32</v>
      </c>
      <c r="G459" s="158" t="s">
        <v>311</v>
      </c>
      <c r="H459" s="158" t="s">
        <v>421</v>
      </c>
      <c r="I459" s="158"/>
      <c r="J459" s="158"/>
      <c r="K459" s="158"/>
      <c r="L459" s="158"/>
      <c r="M459" s="158"/>
      <c r="N459" s="162"/>
      <c r="O459" s="162"/>
      <c r="P459" s="188">
        <v>20</v>
      </c>
      <c r="Q459" s="163">
        <v>5</v>
      </c>
    </row>
    <row r="460" spans="1:17" s="165" customFormat="1" x14ac:dyDescent="0.3">
      <c r="A460" s="157">
        <v>303</v>
      </c>
      <c r="B460" s="157">
        <v>7170</v>
      </c>
      <c r="C460" s="168" t="s">
        <v>652</v>
      </c>
      <c r="D460" s="229">
        <v>7</v>
      </c>
      <c r="E460" s="160" t="s">
        <v>209</v>
      </c>
      <c r="F460" s="172" t="s">
        <v>256</v>
      </c>
      <c r="G460" s="166" t="s">
        <v>21</v>
      </c>
      <c r="H460" s="166" t="s">
        <v>210</v>
      </c>
      <c r="I460" s="166"/>
      <c r="J460" s="166"/>
      <c r="K460" s="166"/>
      <c r="L460" s="166"/>
      <c r="M460" s="166"/>
      <c r="N460" s="162"/>
      <c r="O460" s="162"/>
      <c r="P460" s="188">
        <v>4</v>
      </c>
      <c r="Q460" s="163">
        <v>3</v>
      </c>
    </row>
    <row r="461" spans="1:17" s="165" customFormat="1" x14ac:dyDescent="0.3">
      <c r="A461" s="157">
        <v>374</v>
      </c>
      <c r="B461" s="157">
        <v>7171</v>
      </c>
      <c r="C461" s="161" t="s">
        <v>740</v>
      </c>
      <c r="D461" s="167">
        <v>7</v>
      </c>
      <c r="E461" s="160" t="s">
        <v>247</v>
      </c>
      <c r="F461" s="172" t="s">
        <v>441</v>
      </c>
      <c r="G461" s="172" t="s">
        <v>132</v>
      </c>
      <c r="H461" s="172" t="s">
        <v>442</v>
      </c>
      <c r="I461" s="172"/>
      <c r="J461" s="172"/>
      <c r="K461" s="172"/>
      <c r="L461" s="172"/>
      <c r="M461" s="172"/>
      <c r="N461" s="162"/>
      <c r="O461" s="162"/>
      <c r="P461" s="188">
        <v>12</v>
      </c>
      <c r="Q461" s="163">
        <v>18</v>
      </c>
    </row>
    <row r="462" spans="1:17" s="165" customFormat="1" x14ac:dyDescent="0.3">
      <c r="A462" s="157">
        <v>460</v>
      </c>
      <c r="B462" s="157">
        <v>7172</v>
      </c>
      <c r="C462" s="180" t="s">
        <v>836</v>
      </c>
      <c r="D462" s="203">
        <v>7</v>
      </c>
      <c r="E462" s="205" t="s">
        <v>247</v>
      </c>
      <c r="F462" s="174" t="s">
        <v>67</v>
      </c>
      <c r="G462" s="206" t="s">
        <v>48</v>
      </c>
      <c r="H462" s="174" t="s">
        <v>68</v>
      </c>
      <c r="I462" s="174"/>
      <c r="J462" s="174"/>
      <c r="K462" s="174"/>
      <c r="L462" s="174"/>
      <c r="M462" s="174"/>
      <c r="N462" s="183"/>
      <c r="O462" s="162"/>
      <c r="P462" s="188">
        <v>14</v>
      </c>
      <c r="Q462" s="163">
        <v>24</v>
      </c>
    </row>
    <row r="463" spans="1:17" s="165" customFormat="1" x14ac:dyDescent="0.3">
      <c r="A463" s="157">
        <v>423</v>
      </c>
      <c r="B463" s="157">
        <v>7173</v>
      </c>
      <c r="C463" s="161" t="s">
        <v>793</v>
      </c>
      <c r="D463" s="170">
        <v>7</v>
      </c>
      <c r="E463" s="160" t="s">
        <v>247</v>
      </c>
      <c r="F463" s="172" t="s">
        <v>431</v>
      </c>
      <c r="G463" s="172" t="s">
        <v>324</v>
      </c>
      <c r="H463" s="172" t="s">
        <v>669</v>
      </c>
      <c r="I463" s="172"/>
      <c r="J463" s="172"/>
      <c r="K463" s="172"/>
      <c r="L463" s="172"/>
      <c r="M463" s="172"/>
      <c r="N463" s="162"/>
      <c r="O463" s="162"/>
      <c r="P463" s="188">
        <v>2</v>
      </c>
      <c r="Q463" s="163">
        <v>30</v>
      </c>
    </row>
    <row r="464" spans="1:17" s="165" customFormat="1" x14ac:dyDescent="0.3">
      <c r="A464" s="157">
        <v>442</v>
      </c>
      <c r="B464" s="157">
        <v>7174</v>
      </c>
      <c r="C464" s="177" t="s">
        <v>814</v>
      </c>
      <c r="D464" s="193">
        <v>7</v>
      </c>
      <c r="E464" s="160" t="s">
        <v>247</v>
      </c>
      <c r="F464" s="177" t="s">
        <v>330</v>
      </c>
      <c r="G464" s="177" t="s">
        <v>331</v>
      </c>
      <c r="H464" s="177" t="s">
        <v>187</v>
      </c>
      <c r="I464" s="177"/>
      <c r="J464" s="177"/>
      <c r="K464" s="177"/>
      <c r="L464" s="177"/>
      <c r="M464" s="177"/>
      <c r="N464" s="183"/>
      <c r="O464" s="162"/>
      <c r="P464" s="188">
        <v>10</v>
      </c>
      <c r="Q464" s="163">
        <v>17</v>
      </c>
    </row>
    <row r="465" spans="1:19" s="165" customFormat="1" ht="17.25" thickBot="1" x14ac:dyDescent="0.35">
      <c r="A465" s="157">
        <v>384</v>
      </c>
      <c r="B465" s="157">
        <v>7175</v>
      </c>
      <c r="C465" s="161" t="s">
        <v>751</v>
      </c>
      <c r="D465" s="167">
        <v>7</v>
      </c>
      <c r="E465" s="160" t="s">
        <v>247</v>
      </c>
      <c r="F465" s="172" t="s">
        <v>71</v>
      </c>
      <c r="G465" s="172" t="s">
        <v>311</v>
      </c>
      <c r="H465" s="172" t="s">
        <v>72</v>
      </c>
      <c r="I465" s="172"/>
      <c r="J465" s="172"/>
      <c r="K465" s="172"/>
      <c r="L465" s="172"/>
      <c r="M465" s="172"/>
      <c r="N465" s="162"/>
      <c r="O465" s="162"/>
      <c r="P465" s="188">
        <v>1</v>
      </c>
      <c r="Q465" s="163">
        <v>21</v>
      </c>
    </row>
    <row r="466" spans="1:19" s="165" customFormat="1" ht="18" thickTop="1" thickBot="1" x14ac:dyDescent="0.35">
      <c r="A466" s="157">
        <v>404</v>
      </c>
      <c r="B466" s="157">
        <v>7176</v>
      </c>
      <c r="C466" s="177" t="s">
        <v>772</v>
      </c>
      <c r="D466" s="193">
        <v>7</v>
      </c>
      <c r="E466" s="160" t="s">
        <v>247</v>
      </c>
      <c r="F466" s="169" t="s">
        <v>330</v>
      </c>
      <c r="G466" s="158" t="s">
        <v>331</v>
      </c>
      <c r="H466" s="169" t="s">
        <v>187</v>
      </c>
      <c r="I466" s="169"/>
      <c r="J466" s="169"/>
      <c r="K466" s="169"/>
      <c r="L466" s="169"/>
      <c r="M466" s="169"/>
      <c r="N466" s="162"/>
      <c r="O466" s="162"/>
      <c r="P466" s="188">
        <v>2</v>
      </c>
      <c r="Q466" s="163">
        <v>26</v>
      </c>
      <c r="S466" s="210"/>
    </row>
    <row r="467" spans="1:19" s="165" customFormat="1" ht="17.25" thickTop="1" x14ac:dyDescent="0.3">
      <c r="A467" s="157">
        <v>432</v>
      </c>
      <c r="B467" s="157">
        <v>7177</v>
      </c>
      <c r="C467" s="168" t="s">
        <v>802</v>
      </c>
      <c r="D467" s="167">
        <v>7</v>
      </c>
      <c r="E467" s="160" t="s">
        <v>247</v>
      </c>
      <c r="F467" s="172" t="s">
        <v>172</v>
      </c>
      <c r="G467" s="166" t="s">
        <v>25</v>
      </c>
      <c r="H467" s="166" t="s">
        <v>251</v>
      </c>
      <c r="I467" s="166"/>
      <c r="J467" s="166"/>
      <c r="K467" s="166"/>
      <c r="L467" s="166"/>
      <c r="M467" s="166"/>
      <c r="N467" s="162"/>
      <c r="O467" s="162"/>
      <c r="P467" s="188">
        <v>12</v>
      </c>
      <c r="Q467" s="163">
        <v>30</v>
      </c>
    </row>
    <row r="468" spans="1:19" s="165" customFormat="1" x14ac:dyDescent="0.3">
      <c r="A468" s="157">
        <v>357</v>
      </c>
      <c r="B468" s="157">
        <v>7178</v>
      </c>
      <c r="C468" s="177" t="s">
        <v>723</v>
      </c>
      <c r="D468" s="229">
        <v>7</v>
      </c>
      <c r="E468" s="160" t="s">
        <v>247</v>
      </c>
      <c r="F468" s="169" t="s">
        <v>105</v>
      </c>
      <c r="G468" s="158" t="s">
        <v>48</v>
      </c>
      <c r="H468" s="169" t="s">
        <v>106</v>
      </c>
      <c r="I468" s="169"/>
      <c r="J468" s="169"/>
      <c r="K468" s="169"/>
      <c r="L468" s="169"/>
      <c r="M468" s="169"/>
      <c r="N468" s="162"/>
      <c r="O468" s="162"/>
      <c r="P468" s="188">
        <v>16</v>
      </c>
      <c r="Q468" s="163">
        <v>14</v>
      </c>
    </row>
    <row r="469" spans="1:19" s="165" customFormat="1" x14ac:dyDescent="0.3">
      <c r="A469" s="157">
        <v>434</v>
      </c>
      <c r="B469" s="157">
        <v>7179</v>
      </c>
      <c r="C469" s="197" t="s">
        <v>804</v>
      </c>
      <c r="D469" s="167">
        <v>7</v>
      </c>
      <c r="E469" s="160" t="s">
        <v>247</v>
      </c>
      <c r="F469" s="198" t="s">
        <v>42</v>
      </c>
      <c r="G469" s="172" t="s">
        <v>25</v>
      </c>
      <c r="H469" s="198" t="s">
        <v>627</v>
      </c>
      <c r="I469" s="198"/>
      <c r="J469" s="198"/>
      <c r="K469" s="198"/>
      <c r="L469" s="198"/>
      <c r="M469" s="198"/>
      <c r="N469" s="183"/>
      <c r="O469" s="162"/>
      <c r="P469" s="188">
        <v>14</v>
      </c>
      <c r="Q469" s="163">
        <v>15</v>
      </c>
    </row>
    <row r="470" spans="1:19" s="165" customFormat="1" x14ac:dyDescent="0.3">
      <c r="A470" s="157">
        <v>441</v>
      </c>
      <c r="B470" s="157">
        <v>7180</v>
      </c>
      <c r="C470" s="179" t="s">
        <v>811</v>
      </c>
      <c r="D470" s="229">
        <v>7</v>
      </c>
      <c r="E470" s="157" t="s">
        <v>247</v>
      </c>
      <c r="F470" s="178" t="s">
        <v>812</v>
      </c>
      <c r="G470" s="180" t="s">
        <v>324</v>
      </c>
      <c r="H470" s="178" t="s">
        <v>813</v>
      </c>
      <c r="I470" s="178"/>
      <c r="J470" s="178"/>
      <c r="K470" s="178"/>
      <c r="L470" s="178"/>
      <c r="M470" s="178"/>
      <c r="N470" s="162"/>
      <c r="O470" s="162"/>
      <c r="P470" s="188">
        <v>4</v>
      </c>
      <c r="Q470" s="163">
        <v>17</v>
      </c>
    </row>
    <row r="471" spans="1:19" s="165" customFormat="1" x14ac:dyDescent="0.3">
      <c r="A471" s="157">
        <v>345</v>
      </c>
      <c r="B471" s="157">
        <v>7181</v>
      </c>
      <c r="C471" s="177" t="s">
        <v>706</v>
      </c>
      <c r="D471" s="170">
        <v>7</v>
      </c>
      <c r="E471" s="160" t="s">
        <v>247</v>
      </c>
      <c r="F471" s="169" t="s">
        <v>707</v>
      </c>
      <c r="G471" s="158" t="s">
        <v>324</v>
      </c>
      <c r="H471" s="169" t="s">
        <v>708</v>
      </c>
      <c r="I471" s="169"/>
      <c r="J471" s="169"/>
      <c r="K471" s="169"/>
      <c r="L471" s="169"/>
      <c r="M471" s="169"/>
      <c r="N471" s="162"/>
      <c r="O471" s="162"/>
      <c r="P471" s="188">
        <v>4</v>
      </c>
      <c r="Q471" s="163">
        <v>8</v>
      </c>
    </row>
    <row r="472" spans="1:19" s="165" customFormat="1" x14ac:dyDescent="0.3">
      <c r="A472" s="157">
        <v>373</v>
      </c>
      <c r="B472" s="157">
        <v>7182</v>
      </c>
      <c r="C472" s="171" t="s">
        <v>739</v>
      </c>
      <c r="D472" s="229">
        <v>7</v>
      </c>
      <c r="E472" s="160" t="s">
        <v>247</v>
      </c>
      <c r="F472" s="172" t="s">
        <v>145</v>
      </c>
      <c r="G472" s="172" t="s">
        <v>311</v>
      </c>
      <c r="H472" s="158" t="s">
        <v>146</v>
      </c>
      <c r="I472" s="158"/>
      <c r="J472" s="158"/>
      <c r="K472" s="158"/>
      <c r="L472" s="158"/>
      <c r="M472" s="158"/>
      <c r="N472" s="162"/>
      <c r="O472" s="162"/>
      <c r="P472" s="188">
        <v>11</v>
      </c>
      <c r="Q472" s="163">
        <v>18</v>
      </c>
    </row>
    <row r="473" spans="1:19" s="165" customFormat="1" x14ac:dyDescent="0.3">
      <c r="A473" s="157">
        <v>347</v>
      </c>
      <c r="B473" s="157">
        <v>7183</v>
      </c>
      <c r="C473" s="179" t="s">
        <v>710</v>
      </c>
      <c r="D473" s="170">
        <v>7</v>
      </c>
      <c r="E473" s="157" t="s">
        <v>209</v>
      </c>
      <c r="F473" s="178" t="s">
        <v>256</v>
      </c>
      <c r="G473" s="180" t="s">
        <v>21</v>
      </c>
      <c r="H473" s="178" t="s">
        <v>210</v>
      </c>
      <c r="I473" s="178"/>
      <c r="J473" s="178"/>
      <c r="K473" s="178"/>
      <c r="L473" s="178"/>
      <c r="M473" s="178"/>
      <c r="N473" s="162"/>
      <c r="O473" s="162"/>
      <c r="P473" s="188">
        <v>6</v>
      </c>
      <c r="Q473" s="163">
        <v>14</v>
      </c>
    </row>
    <row r="474" spans="1:19" s="165" customFormat="1" x14ac:dyDescent="0.3">
      <c r="A474" s="157">
        <v>401</v>
      </c>
      <c r="B474" s="157">
        <v>7184</v>
      </c>
      <c r="C474" s="197" t="s">
        <v>769</v>
      </c>
      <c r="D474" s="229">
        <v>7</v>
      </c>
      <c r="E474" s="160" t="s">
        <v>247</v>
      </c>
      <c r="F474" s="198" t="s">
        <v>71</v>
      </c>
      <c r="G474" s="172" t="s">
        <v>311</v>
      </c>
      <c r="H474" s="198" t="s">
        <v>72</v>
      </c>
      <c r="I474" s="198"/>
      <c r="J474" s="198"/>
      <c r="K474" s="198"/>
      <c r="L474" s="198"/>
      <c r="M474" s="198"/>
      <c r="N474" s="162"/>
      <c r="O474" s="162"/>
      <c r="P474" s="188">
        <v>20</v>
      </c>
      <c r="Q474" s="163">
        <v>13</v>
      </c>
    </row>
    <row r="475" spans="1:19" s="165" customFormat="1" x14ac:dyDescent="0.3">
      <c r="A475" s="157">
        <v>453</v>
      </c>
      <c r="B475" s="157">
        <v>7185</v>
      </c>
      <c r="C475" s="178" t="s">
        <v>827</v>
      </c>
      <c r="D475" s="204">
        <v>7</v>
      </c>
      <c r="E475" s="205" t="s">
        <v>247</v>
      </c>
      <c r="F475" s="179" t="s">
        <v>304</v>
      </c>
      <c r="G475" s="174" t="s">
        <v>296</v>
      </c>
      <c r="H475" s="179" t="s">
        <v>126</v>
      </c>
      <c r="I475" s="179"/>
      <c r="J475" s="179"/>
      <c r="K475" s="179"/>
      <c r="L475" s="179"/>
      <c r="M475" s="179"/>
      <c r="N475" s="183"/>
      <c r="O475" s="162"/>
      <c r="P475" s="188">
        <v>4</v>
      </c>
      <c r="Q475" s="163">
        <v>22</v>
      </c>
    </row>
    <row r="476" spans="1:19" s="165" customFormat="1" x14ac:dyDescent="0.3">
      <c r="A476" s="157">
        <v>321</v>
      </c>
      <c r="B476" s="157">
        <v>7186</v>
      </c>
      <c r="C476" s="177" t="s">
        <v>676</v>
      </c>
      <c r="D476" s="229">
        <v>7</v>
      </c>
      <c r="E476" s="160" t="s">
        <v>247</v>
      </c>
      <c r="F476" s="169" t="s">
        <v>677</v>
      </c>
      <c r="G476" s="158" t="s">
        <v>324</v>
      </c>
      <c r="H476" s="169" t="s">
        <v>186</v>
      </c>
      <c r="I476" s="169"/>
      <c r="J476" s="169"/>
      <c r="K476" s="169"/>
      <c r="L476" s="169"/>
      <c r="M476" s="169"/>
      <c r="N476" s="162"/>
      <c r="O476" s="162"/>
      <c r="P476" s="188">
        <v>1</v>
      </c>
      <c r="Q476" s="163">
        <v>9</v>
      </c>
    </row>
    <row r="477" spans="1:19" s="165" customFormat="1" x14ac:dyDescent="0.3">
      <c r="A477" s="157">
        <v>440</v>
      </c>
      <c r="B477" s="157">
        <v>7187</v>
      </c>
      <c r="C477" s="197" t="s">
        <v>810</v>
      </c>
      <c r="D477" s="167">
        <v>7</v>
      </c>
      <c r="E477" s="160" t="s">
        <v>247</v>
      </c>
      <c r="F477" s="198" t="s">
        <v>115</v>
      </c>
      <c r="G477" s="172" t="s">
        <v>257</v>
      </c>
      <c r="H477" s="198" t="s">
        <v>116</v>
      </c>
      <c r="I477" s="198"/>
      <c r="J477" s="198"/>
      <c r="K477" s="198"/>
      <c r="L477" s="198"/>
      <c r="M477" s="198"/>
      <c r="N477" s="183"/>
      <c r="O477" s="162"/>
      <c r="P477" s="188">
        <v>21</v>
      </c>
      <c r="Q477" s="163">
        <v>18</v>
      </c>
    </row>
    <row r="478" spans="1:19" s="165" customFormat="1" x14ac:dyDescent="0.3">
      <c r="A478" s="157">
        <v>341</v>
      </c>
      <c r="B478" s="157">
        <v>7188</v>
      </c>
      <c r="C478" s="197" t="s">
        <v>702</v>
      </c>
      <c r="D478" s="229">
        <v>7</v>
      </c>
      <c r="E478" s="160" t="s">
        <v>247</v>
      </c>
      <c r="F478" s="198" t="s">
        <v>439</v>
      </c>
      <c r="G478" s="172" t="s">
        <v>331</v>
      </c>
      <c r="H478" s="198" t="s">
        <v>642</v>
      </c>
      <c r="I478" s="198"/>
      <c r="J478" s="198"/>
      <c r="K478" s="198"/>
      <c r="L478" s="198"/>
      <c r="M478" s="198"/>
      <c r="N478" s="162"/>
      <c r="O478" s="162"/>
      <c r="P478" s="188">
        <v>21</v>
      </c>
      <c r="Q478" s="163">
        <v>7</v>
      </c>
    </row>
    <row r="479" spans="1:19" s="165" customFormat="1" x14ac:dyDescent="0.3">
      <c r="A479" s="157">
        <v>388</v>
      </c>
      <c r="B479" s="157">
        <v>7189</v>
      </c>
      <c r="C479" s="161" t="s">
        <v>756</v>
      </c>
      <c r="D479" s="167">
        <v>7</v>
      </c>
      <c r="E479" s="160" t="s">
        <v>247</v>
      </c>
      <c r="F479" s="172" t="s">
        <v>347</v>
      </c>
      <c r="G479" s="172" t="s">
        <v>296</v>
      </c>
      <c r="H479" s="172" t="s">
        <v>348</v>
      </c>
      <c r="I479" s="172"/>
      <c r="J479" s="172"/>
      <c r="K479" s="172"/>
      <c r="L479" s="172"/>
      <c r="M479" s="172"/>
      <c r="N479" s="162"/>
      <c r="O479" s="162"/>
      <c r="P479" s="188">
        <v>5</v>
      </c>
      <c r="Q479" s="163">
        <v>21</v>
      </c>
    </row>
    <row r="480" spans="1:19" s="165" customFormat="1" x14ac:dyDescent="0.3">
      <c r="A480" s="157">
        <v>435</v>
      </c>
      <c r="B480" s="157">
        <v>7190</v>
      </c>
      <c r="C480" s="168" t="s">
        <v>805</v>
      </c>
      <c r="D480" s="229">
        <v>7</v>
      </c>
      <c r="E480" s="160" t="s">
        <v>247</v>
      </c>
      <c r="F480" s="172" t="s">
        <v>249</v>
      </c>
      <c r="G480" s="166" t="s">
        <v>48</v>
      </c>
      <c r="H480" s="166" t="s">
        <v>250</v>
      </c>
      <c r="I480" s="166"/>
      <c r="J480" s="166"/>
      <c r="K480" s="166"/>
      <c r="L480" s="166"/>
      <c r="M480" s="166"/>
      <c r="N480" s="183"/>
      <c r="O480" s="162"/>
      <c r="P480" s="188">
        <v>15</v>
      </c>
      <c r="Q480" s="163">
        <v>30</v>
      </c>
    </row>
    <row r="481" spans="1:17" s="165" customFormat="1" x14ac:dyDescent="0.3">
      <c r="A481" s="157">
        <v>368</v>
      </c>
      <c r="B481" s="157">
        <v>7191</v>
      </c>
      <c r="C481" s="161" t="s">
        <v>734</v>
      </c>
      <c r="D481" s="167">
        <v>7</v>
      </c>
      <c r="E481" s="160" t="s">
        <v>247</v>
      </c>
      <c r="F481" s="172" t="s">
        <v>55</v>
      </c>
      <c r="G481" s="172" t="s">
        <v>25</v>
      </c>
      <c r="H481" s="158" t="s">
        <v>543</v>
      </c>
      <c r="I481" s="158"/>
      <c r="J481" s="158"/>
      <c r="K481" s="158"/>
      <c r="L481" s="158"/>
      <c r="M481" s="158"/>
      <c r="N481" s="162"/>
      <c r="O481" s="162"/>
      <c r="P481" s="188">
        <v>6</v>
      </c>
      <c r="Q481" s="163">
        <v>18</v>
      </c>
    </row>
    <row r="482" spans="1:17" s="165" customFormat="1" x14ac:dyDescent="0.3">
      <c r="A482" s="157">
        <v>472</v>
      </c>
      <c r="B482" s="157">
        <v>8001</v>
      </c>
      <c r="C482" s="180" t="s">
        <v>84</v>
      </c>
      <c r="D482" s="203">
        <v>8</v>
      </c>
      <c r="E482" s="205" t="s">
        <v>247</v>
      </c>
      <c r="F482" s="174" t="s">
        <v>55</v>
      </c>
      <c r="G482" s="206" t="s">
        <v>25</v>
      </c>
      <c r="H482" s="174" t="s">
        <v>56</v>
      </c>
      <c r="I482" s="174"/>
      <c r="J482" s="174"/>
      <c r="K482" s="174"/>
      <c r="L482" s="174"/>
      <c r="M482" s="174"/>
      <c r="N482" s="183"/>
      <c r="O482" s="162"/>
      <c r="P482" s="188">
        <v>3</v>
      </c>
      <c r="Q482" s="163">
        <v>4</v>
      </c>
    </row>
    <row r="483" spans="1:17" s="165" customFormat="1" x14ac:dyDescent="0.3">
      <c r="A483" s="157">
        <v>574</v>
      </c>
      <c r="B483" s="157">
        <v>8002</v>
      </c>
      <c r="C483" s="163" t="s">
        <v>148</v>
      </c>
      <c r="D483" s="219">
        <v>8</v>
      </c>
      <c r="E483" s="220" t="s">
        <v>247</v>
      </c>
      <c r="F483" s="163" t="s">
        <v>149</v>
      </c>
      <c r="G483" s="221" t="s">
        <v>48</v>
      </c>
      <c r="H483" s="163" t="s">
        <v>150</v>
      </c>
      <c r="I483" s="163"/>
      <c r="J483" s="163"/>
      <c r="K483" s="163"/>
      <c r="L483" s="163"/>
      <c r="M483" s="163"/>
      <c r="N483" s="163"/>
      <c r="O483" s="163"/>
      <c r="P483" s="188">
        <v>9</v>
      </c>
      <c r="Q483" s="163">
        <v>21</v>
      </c>
    </row>
    <row r="484" spans="1:17" s="165" customFormat="1" x14ac:dyDescent="0.3">
      <c r="A484" s="157">
        <v>541</v>
      </c>
      <c r="B484" s="157">
        <v>8003</v>
      </c>
      <c r="C484" s="173" t="s">
        <v>176</v>
      </c>
      <c r="D484" s="234">
        <v>8</v>
      </c>
      <c r="E484" s="205" t="s">
        <v>247</v>
      </c>
      <c r="F484" s="174" t="s">
        <v>446</v>
      </c>
      <c r="G484" s="174" t="s">
        <v>334</v>
      </c>
      <c r="H484" s="195" t="s">
        <v>447</v>
      </c>
      <c r="I484" s="195"/>
      <c r="J484" s="195"/>
      <c r="K484" s="195"/>
      <c r="L484" s="195"/>
      <c r="M484" s="195"/>
      <c r="N484" s="163"/>
      <c r="O484" s="163"/>
      <c r="P484" s="188">
        <v>13</v>
      </c>
      <c r="Q484" s="163">
        <v>16</v>
      </c>
    </row>
    <row r="485" spans="1:17" s="165" customFormat="1" x14ac:dyDescent="0.3">
      <c r="A485" s="157">
        <v>546</v>
      </c>
      <c r="B485" s="157">
        <v>8004</v>
      </c>
      <c r="C485" s="212" t="s">
        <v>879</v>
      </c>
      <c r="D485" s="235">
        <v>8</v>
      </c>
      <c r="E485" s="205" t="s">
        <v>247</v>
      </c>
      <c r="F485" s="206" t="s">
        <v>71</v>
      </c>
      <c r="G485" s="206" t="s">
        <v>311</v>
      </c>
      <c r="H485" s="174" t="s">
        <v>72</v>
      </c>
      <c r="I485" s="174"/>
      <c r="J485" s="174"/>
      <c r="K485" s="174"/>
      <c r="L485" s="174"/>
      <c r="M485" s="174"/>
      <c r="N485" s="163"/>
      <c r="O485" s="163"/>
      <c r="P485" s="188">
        <v>18</v>
      </c>
      <c r="Q485" s="163">
        <v>16</v>
      </c>
    </row>
    <row r="486" spans="1:17" s="165" customFormat="1" x14ac:dyDescent="0.3">
      <c r="A486" s="157">
        <v>540</v>
      </c>
      <c r="B486" s="157">
        <v>8005</v>
      </c>
      <c r="C486" s="208" t="s">
        <v>26</v>
      </c>
      <c r="D486" s="203">
        <v>8</v>
      </c>
      <c r="E486" s="205" t="s">
        <v>247</v>
      </c>
      <c r="F486" s="213" t="s">
        <v>333</v>
      </c>
      <c r="G486" s="209" t="s">
        <v>334</v>
      </c>
      <c r="H486" s="209" t="s">
        <v>27</v>
      </c>
      <c r="I486" s="209"/>
      <c r="J486" s="209"/>
      <c r="K486" s="209"/>
      <c r="L486" s="209"/>
      <c r="M486" s="209"/>
      <c r="N486" s="163"/>
      <c r="O486" s="163"/>
      <c r="P486" s="188">
        <v>12</v>
      </c>
      <c r="Q486" s="163">
        <v>16</v>
      </c>
    </row>
    <row r="487" spans="1:17" s="165" customFormat="1" x14ac:dyDescent="0.3">
      <c r="A487" s="157">
        <v>560</v>
      </c>
      <c r="B487" s="157">
        <v>8006</v>
      </c>
      <c r="C487" s="212" t="s">
        <v>889</v>
      </c>
      <c r="D487" s="235">
        <v>8</v>
      </c>
      <c r="E487" s="205" t="s">
        <v>247</v>
      </c>
      <c r="F487" s="206" t="s">
        <v>50</v>
      </c>
      <c r="G487" s="206" t="s">
        <v>51</v>
      </c>
      <c r="H487" s="206" t="s">
        <v>52</v>
      </c>
      <c r="I487" s="206"/>
      <c r="J487" s="206"/>
      <c r="K487" s="206"/>
      <c r="L487" s="206"/>
      <c r="M487" s="206"/>
      <c r="N487" s="163"/>
      <c r="O487" s="163"/>
      <c r="P487" s="188">
        <v>13</v>
      </c>
      <c r="Q487" s="163">
        <v>19</v>
      </c>
    </row>
    <row r="488" spans="1:17" s="165" customFormat="1" x14ac:dyDescent="0.3">
      <c r="A488" s="157">
        <v>493</v>
      </c>
      <c r="B488" s="157">
        <v>8007</v>
      </c>
      <c r="C488" s="180" t="s">
        <v>139</v>
      </c>
      <c r="D488" s="234">
        <v>8</v>
      </c>
      <c r="E488" s="205" t="s">
        <v>247</v>
      </c>
      <c r="F488" s="174" t="s">
        <v>338</v>
      </c>
      <c r="G488" s="206" t="s">
        <v>334</v>
      </c>
      <c r="H488" s="174" t="s">
        <v>29</v>
      </c>
      <c r="I488" s="174"/>
      <c r="J488" s="174"/>
      <c r="K488" s="174"/>
      <c r="L488" s="174"/>
      <c r="M488" s="174"/>
      <c r="N488" s="216"/>
      <c r="O488" s="216"/>
      <c r="P488" s="188">
        <v>4</v>
      </c>
      <c r="Q488" s="163">
        <v>7</v>
      </c>
    </row>
    <row r="489" spans="1:17" s="165" customFormat="1" x14ac:dyDescent="0.3">
      <c r="A489" s="157">
        <v>486</v>
      </c>
      <c r="B489" s="157">
        <v>8008</v>
      </c>
      <c r="C489" s="180" t="s">
        <v>853</v>
      </c>
      <c r="D489" s="235">
        <v>8</v>
      </c>
      <c r="E489" s="205" t="s">
        <v>247</v>
      </c>
      <c r="F489" s="174" t="s">
        <v>32</v>
      </c>
      <c r="G489" s="206" t="s">
        <v>311</v>
      </c>
      <c r="H489" s="174" t="s">
        <v>421</v>
      </c>
      <c r="I489" s="174"/>
      <c r="J489" s="174"/>
      <c r="K489" s="174"/>
      <c r="L489" s="174"/>
      <c r="M489" s="174"/>
      <c r="N489" s="162"/>
      <c r="O489" s="162"/>
      <c r="P489" s="188">
        <v>17</v>
      </c>
      <c r="Q489" s="163">
        <v>4</v>
      </c>
    </row>
    <row r="490" spans="1:17" s="165" customFormat="1" x14ac:dyDescent="0.3">
      <c r="A490" s="157">
        <v>497</v>
      </c>
      <c r="B490" s="157">
        <v>8009</v>
      </c>
      <c r="C490" s="208" t="s">
        <v>70</v>
      </c>
      <c r="D490" s="234">
        <v>8</v>
      </c>
      <c r="E490" s="205" t="s">
        <v>209</v>
      </c>
      <c r="F490" s="206" t="s">
        <v>256</v>
      </c>
      <c r="G490" s="209" t="s">
        <v>21</v>
      </c>
      <c r="H490" s="209" t="s">
        <v>210</v>
      </c>
      <c r="I490" s="209"/>
      <c r="J490" s="209"/>
      <c r="K490" s="209"/>
      <c r="L490" s="209"/>
      <c r="M490" s="209"/>
      <c r="N490" s="163"/>
      <c r="O490" s="163"/>
      <c r="P490" s="188">
        <v>8</v>
      </c>
      <c r="Q490" s="163">
        <v>7</v>
      </c>
    </row>
    <row r="491" spans="1:17" s="165" customFormat="1" x14ac:dyDescent="0.3">
      <c r="A491" s="157">
        <v>476</v>
      </c>
      <c r="B491" s="157">
        <v>8010</v>
      </c>
      <c r="C491" s="180" t="s">
        <v>205</v>
      </c>
      <c r="D491" s="235">
        <v>8</v>
      </c>
      <c r="E491" s="205" t="s">
        <v>247</v>
      </c>
      <c r="F491" s="174" t="s">
        <v>206</v>
      </c>
      <c r="G491" s="206" t="s">
        <v>25</v>
      </c>
      <c r="H491" s="174" t="s">
        <v>207</v>
      </c>
      <c r="I491" s="174"/>
      <c r="J491" s="174"/>
      <c r="K491" s="174"/>
      <c r="L491" s="174"/>
      <c r="M491" s="174"/>
      <c r="N491" s="183"/>
      <c r="O491" s="162"/>
      <c r="P491" s="188">
        <v>7</v>
      </c>
      <c r="Q491" s="163">
        <v>4</v>
      </c>
    </row>
    <row r="492" spans="1:17" s="165" customFormat="1" x14ac:dyDescent="0.3">
      <c r="A492" s="157">
        <v>503</v>
      </c>
      <c r="B492" s="157">
        <v>8011</v>
      </c>
      <c r="C492" s="207" t="s">
        <v>862</v>
      </c>
      <c r="D492" s="234">
        <v>8</v>
      </c>
      <c r="E492" s="205" t="s">
        <v>209</v>
      </c>
      <c r="F492" s="211" t="s">
        <v>256</v>
      </c>
      <c r="G492" s="174" t="s">
        <v>21</v>
      </c>
      <c r="H492" s="211" t="s">
        <v>210</v>
      </c>
      <c r="I492" s="211"/>
      <c r="J492" s="211"/>
      <c r="K492" s="211"/>
      <c r="L492" s="211"/>
      <c r="M492" s="211"/>
      <c r="N492" s="163"/>
      <c r="O492" s="163"/>
      <c r="P492" s="188">
        <v>14</v>
      </c>
      <c r="Q492" s="163">
        <v>7</v>
      </c>
    </row>
    <row r="493" spans="1:17" s="165" customFormat="1" x14ac:dyDescent="0.3">
      <c r="A493" s="157">
        <v>535</v>
      </c>
      <c r="B493" s="157">
        <v>8012</v>
      </c>
      <c r="C493" s="212" t="s">
        <v>873</v>
      </c>
      <c r="D493" s="204">
        <v>8</v>
      </c>
      <c r="E493" s="205" t="s">
        <v>247</v>
      </c>
      <c r="F493" s="206" t="s">
        <v>347</v>
      </c>
      <c r="G493" s="206" t="s">
        <v>296</v>
      </c>
      <c r="H493" s="206" t="s">
        <v>348</v>
      </c>
      <c r="I493" s="206"/>
      <c r="J493" s="206"/>
      <c r="K493" s="206"/>
      <c r="L493" s="206"/>
      <c r="M493" s="206"/>
      <c r="N493" s="163"/>
      <c r="O493" s="163"/>
      <c r="P493" s="188">
        <v>7</v>
      </c>
      <c r="Q493" s="163">
        <v>16</v>
      </c>
    </row>
    <row r="494" spans="1:17" s="165" customFormat="1" x14ac:dyDescent="0.3">
      <c r="A494" s="157">
        <v>508</v>
      </c>
      <c r="B494" s="157">
        <v>8013</v>
      </c>
      <c r="C494" s="180" t="s">
        <v>201</v>
      </c>
      <c r="D494" s="203">
        <v>8</v>
      </c>
      <c r="E494" s="205" t="s">
        <v>247</v>
      </c>
      <c r="F494" s="174" t="s">
        <v>129</v>
      </c>
      <c r="G494" s="206" t="s">
        <v>257</v>
      </c>
      <c r="H494" s="174" t="s">
        <v>130</v>
      </c>
      <c r="I494" s="174"/>
      <c r="J494" s="174"/>
      <c r="K494" s="174"/>
      <c r="L494" s="174"/>
      <c r="M494" s="174"/>
      <c r="N494" s="163"/>
      <c r="O494" s="163"/>
      <c r="P494" s="188">
        <v>19</v>
      </c>
      <c r="Q494" s="163">
        <v>8</v>
      </c>
    </row>
    <row r="495" spans="1:17" s="165" customFormat="1" x14ac:dyDescent="0.3">
      <c r="A495" s="157">
        <v>599</v>
      </c>
      <c r="B495" s="157">
        <v>8014</v>
      </c>
      <c r="C495" s="188" t="s">
        <v>918</v>
      </c>
      <c r="D495" s="223">
        <v>8</v>
      </c>
      <c r="E495" s="224" t="s">
        <v>247</v>
      </c>
      <c r="F495" s="224" t="s">
        <v>158</v>
      </c>
      <c r="G495" s="225" t="s">
        <v>257</v>
      </c>
      <c r="H495" s="225" t="s">
        <v>159</v>
      </c>
      <c r="I495" s="225"/>
      <c r="J495" s="225"/>
      <c r="K495" s="225"/>
      <c r="L495" s="225"/>
      <c r="M495" s="225"/>
      <c r="N495" s="188"/>
      <c r="O495" s="188"/>
      <c r="P495" s="188">
        <v>17</v>
      </c>
      <c r="Q495" s="188">
        <v>28</v>
      </c>
    </row>
    <row r="496" spans="1:17" s="165" customFormat="1" x14ac:dyDescent="0.3">
      <c r="A496" s="157">
        <v>592</v>
      </c>
      <c r="B496" s="157">
        <v>8015</v>
      </c>
      <c r="C496" s="188" t="s">
        <v>179</v>
      </c>
      <c r="D496" s="236">
        <v>8</v>
      </c>
      <c r="E496" s="224" t="s">
        <v>247</v>
      </c>
      <c r="F496" s="224" t="s">
        <v>180</v>
      </c>
      <c r="G496" s="225" t="s">
        <v>343</v>
      </c>
      <c r="H496" s="225" t="s">
        <v>181</v>
      </c>
      <c r="I496" s="225"/>
      <c r="J496" s="225"/>
      <c r="K496" s="225"/>
      <c r="L496" s="225"/>
      <c r="M496" s="225"/>
      <c r="N496" s="188"/>
      <c r="O496" s="188"/>
      <c r="P496" s="188">
        <v>10</v>
      </c>
      <c r="Q496" s="188">
        <v>28</v>
      </c>
    </row>
    <row r="497" spans="1:17" s="165" customFormat="1" x14ac:dyDescent="0.3">
      <c r="A497" s="157">
        <v>590</v>
      </c>
      <c r="B497" s="157">
        <v>8016</v>
      </c>
      <c r="C497" s="188" t="s">
        <v>911</v>
      </c>
      <c r="D497" s="223">
        <v>8</v>
      </c>
      <c r="E497" s="224" t="s">
        <v>247</v>
      </c>
      <c r="F497" s="224" t="s">
        <v>71</v>
      </c>
      <c r="G497" s="225" t="s">
        <v>311</v>
      </c>
      <c r="H497" s="225" t="s">
        <v>72</v>
      </c>
      <c r="I497" s="225"/>
      <c r="J497" s="225"/>
      <c r="K497" s="225"/>
      <c r="L497" s="225"/>
      <c r="M497" s="225"/>
      <c r="N497" s="188"/>
      <c r="O497" s="188"/>
      <c r="P497" s="188">
        <v>7</v>
      </c>
      <c r="Q497" s="188">
        <v>28</v>
      </c>
    </row>
    <row r="498" spans="1:17" s="165" customFormat="1" x14ac:dyDescent="0.3">
      <c r="A498" s="157">
        <v>565</v>
      </c>
      <c r="B498" s="157">
        <v>8017</v>
      </c>
      <c r="C498" s="180" t="s">
        <v>86</v>
      </c>
      <c r="D498" s="234">
        <v>8</v>
      </c>
      <c r="E498" s="205" t="s">
        <v>247</v>
      </c>
      <c r="F498" s="206" t="s">
        <v>347</v>
      </c>
      <c r="G498" s="206" t="s">
        <v>296</v>
      </c>
      <c r="H498" s="206" t="s">
        <v>348</v>
      </c>
      <c r="I498" s="206"/>
      <c r="J498" s="206"/>
      <c r="K498" s="206"/>
      <c r="L498" s="206"/>
      <c r="M498" s="206"/>
      <c r="N498" s="163"/>
      <c r="O498" s="163"/>
      <c r="P498" s="188">
        <v>18</v>
      </c>
      <c r="Q498" s="163">
        <v>19</v>
      </c>
    </row>
    <row r="499" spans="1:17" s="165" customFormat="1" x14ac:dyDescent="0.3">
      <c r="A499" s="157">
        <v>478</v>
      </c>
      <c r="B499" s="157">
        <v>8018</v>
      </c>
      <c r="C499" s="208" t="s">
        <v>114</v>
      </c>
      <c r="D499" s="235">
        <v>8</v>
      </c>
      <c r="E499" s="205" t="s">
        <v>247</v>
      </c>
      <c r="F499" s="206" t="s">
        <v>92</v>
      </c>
      <c r="G499" s="209" t="s">
        <v>25</v>
      </c>
      <c r="H499" s="209" t="s">
        <v>59</v>
      </c>
      <c r="I499" s="209"/>
      <c r="J499" s="209"/>
      <c r="K499" s="209"/>
      <c r="L499" s="209"/>
      <c r="M499" s="209"/>
      <c r="N499" s="183"/>
      <c r="O499" s="162"/>
      <c r="P499" s="188">
        <v>9</v>
      </c>
      <c r="Q499" s="163">
        <v>4</v>
      </c>
    </row>
    <row r="500" spans="1:17" s="165" customFormat="1" x14ac:dyDescent="0.3">
      <c r="A500" s="157">
        <v>580</v>
      </c>
      <c r="B500" s="157">
        <v>8019</v>
      </c>
      <c r="C500" s="188" t="s">
        <v>904</v>
      </c>
      <c r="D500" s="236">
        <v>8</v>
      </c>
      <c r="E500" s="224" t="s">
        <v>247</v>
      </c>
      <c r="F500" s="224" t="s">
        <v>333</v>
      </c>
      <c r="G500" s="225" t="s">
        <v>334</v>
      </c>
      <c r="H500" s="225" t="s">
        <v>27</v>
      </c>
      <c r="I500" s="225"/>
      <c r="J500" s="225"/>
      <c r="K500" s="225"/>
      <c r="L500" s="225"/>
      <c r="M500" s="225"/>
      <c r="N500" s="188"/>
      <c r="O500" s="188"/>
      <c r="P500" s="188">
        <v>15</v>
      </c>
      <c r="Q500" s="163">
        <v>23</v>
      </c>
    </row>
    <row r="501" spans="1:17" s="165" customFormat="1" x14ac:dyDescent="0.3">
      <c r="A501" s="157">
        <v>481</v>
      </c>
      <c r="B501" s="157">
        <v>8020</v>
      </c>
      <c r="C501" s="180" t="s">
        <v>77</v>
      </c>
      <c r="D501" s="204">
        <v>8</v>
      </c>
      <c r="E501" s="205" t="s">
        <v>247</v>
      </c>
      <c r="F501" s="174" t="s">
        <v>45</v>
      </c>
      <c r="G501" s="206" t="s">
        <v>25</v>
      </c>
      <c r="H501" s="206" t="s">
        <v>46</v>
      </c>
      <c r="I501" s="206"/>
      <c r="J501" s="206"/>
      <c r="K501" s="206"/>
      <c r="L501" s="206"/>
      <c r="M501" s="206"/>
      <c r="N501" s="183"/>
      <c r="O501" s="162"/>
      <c r="P501" s="188">
        <v>12</v>
      </c>
      <c r="Q501" s="163">
        <v>4</v>
      </c>
    </row>
    <row r="502" spans="1:17" s="165" customFormat="1" x14ac:dyDescent="0.3">
      <c r="A502" s="157">
        <v>488</v>
      </c>
      <c r="B502" s="157">
        <v>8021</v>
      </c>
      <c r="C502" s="180" t="s">
        <v>855</v>
      </c>
      <c r="D502" s="203">
        <v>8</v>
      </c>
      <c r="E502" s="205" t="s">
        <v>247</v>
      </c>
      <c r="F502" s="174" t="s">
        <v>423</v>
      </c>
      <c r="G502" s="206" t="s">
        <v>311</v>
      </c>
      <c r="H502" s="174" t="s">
        <v>36</v>
      </c>
      <c r="I502" s="174"/>
      <c r="J502" s="174"/>
      <c r="K502" s="174"/>
      <c r="L502" s="174"/>
      <c r="M502" s="174"/>
      <c r="N502" s="162"/>
      <c r="O502" s="162"/>
      <c r="P502" s="188">
        <v>19</v>
      </c>
      <c r="Q502" s="163">
        <v>4</v>
      </c>
    </row>
    <row r="503" spans="1:17" s="165" customFormat="1" x14ac:dyDescent="0.3">
      <c r="A503" s="157">
        <v>575</v>
      </c>
      <c r="B503" s="157">
        <v>8022</v>
      </c>
      <c r="C503" s="163" t="s">
        <v>161</v>
      </c>
      <c r="D503" s="219">
        <v>8</v>
      </c>
      <c r="E503" s="220" t="s">
        <v>247</v>
      </c>
      <c r="F503" s="163" t="s">
        <v>149</v>
      </c>
      <c r="G503" s="221" t="s">
        <v>48</v>
      </c>
      <c r="H503" s="163" t="s">
        <v>162</v>
      </c>
      <c r="I503" s="163"/>
      <c r="J503" s="163"/>
      <c r="K503" s="163"/>
      <c r="L503" s="163"/>
      <c r="M503" s="163"/>
      <c r="N503" s="163"/>
      <c r="O503" s="163"/>
      <c r="P503" s="188">
        <v>10</v>
      </c>
      <c r="Q503" s="163">
        <v>23</v>
      </c>
    </row>
    <row r="504" spans="1:17" s="165" customFormat="1" x14ac:dyDescent="0.3">
      <c r="A504" s="157">
        <v>555</v>
      </c>
      <c r="B504" s="157">
        <v>8023</v>
      </c>
      <c r="C504" s="169" t="s">
        <v>82</v>
      </c>
      <c r="D504" s="234">
        <v>8</v>
      </c>
      <c r="E504" s="205" t="s">
        <v>247</v>
      </c>
      <c r="F504" s="177" t="s">
        <v>42</v>
      </c>
      <c r="G504" s="174" t="s">
        <v>25</v>
      </c>
      <c r="H504" s="177" t="s">
        <v>43</v>
      </c>
      <c r="I504" s="177"/>
      <c r="J504" s="177"/>
      <c r="K504" s="177"/>
      <c r="L504" s="177"/>
      <c r="M504" s="177"/>
      <c r="N504" s="163"/>
      <c r="O504" s="163"/>
      <c r="P504" s="188">
        <v>8</v>
      </c>
      <c r="Q504" s="163">
        <v>19</v>
      </c>
    </row>
    <row r="505" spans="1:17" s="165" customFormat="1" x14ac:dyDescent="0.3">
      <c r="A505" s="157">
        <v>558</v>
      </c>
      <c r="B505" s="157">
        <v>8024</v>
      </c>
      <c r="C505" s="218" t="s">
        <v>888</v>
      </c>
      <c r="D505" s="235">
        <v>8</v>
      </c>
      <c r="E505" s="205" t="s">
        <v>209</v>
      </c>
      <c r="F505" s="174" t="s">
        <v>256</v>
      </c>
      <c r="G505" s="206" t="s">
        <v>21</v>
      </c>
      <c r="H505" s="174" t="s">
        <v>210</v>
      </c>
      <c r="I505" s="174"/>
      <c r="J505" s="174"/>
      <c r="K505" s="174"/>
      <c r="L505" s="174"/>
      <c r="M505" s="174"/>
      <c r="N505" s="163"/>
      <c r="O505" s="163"/>
      <c r="P505" s="188">
        <v>11</v>
      </c>
      <c r="Q505" s="163">
        <v>19</v>
      </c>
    </row>
    <row r="506" spans="1:17" s="165" customFormat="1" x14ac:dyDescent="0.3">
      <c r="A506" s="157">
        <v>563</v>
      </c>
      <c r="B506" s="157">
        <v>8025</v>
      </c>
      <c r="C506" s="212" t="s">
        <v>892</v>
      </c>
      <c r="D506" s="234">
        <v>8</v>
      </c>
      <c r="E506" s="205" t="s">
        <v>247</v>
      </c>
      <c r="F506" s="206" t="s">
        <v>340</v>
      </c>
      <c r="G506" s="206" t="s">
        <v>334</v>
      </c>
      <c r="H506" s="206" t="s">
        <v>341</v>
      </c>
      <c r="I506" s="206"/>
      <c r="J506" s="206"/>
      <c r="K506" s="206"/>
      <c r="L506" s="206"/>
      <c r="M506" s="206"/>
      <c r="N506" s="163"/>
      <c r="O506" s="163"/>
      <c r="P506" s="188">
        <v>16</v>
      </c>
      <c r="Q506" s="163">
        <v>19</v>
      </c>
    </row>
    <row r="507" spans="1:17" s="165" customFormat="1" x14ac:dyDescent="0.3">
      <c r="A507" s="157">
        <v>522</v>
      </c>
      <c r="B507" s="157">
        <v>8026</v>
      </c>
      <c r="C507" s="180" t="s">
        <v>867</v>
      </c>
      <c r="D507" s="235">
        <v>8</v>
      </c>
      <c r="E507" s="205" t="s">
        <v>247</v>
      </c>
      <c r="F507" s="206" t="s">
        <v>94</v>
      </c>
      <c r="G507" s="206" t="s">
        <v>204</v>
      </c>
      <c r="H507" s="174" t="s">
        <v>868</v>
      </c>
      <c r="I507" s="174"/>
      <c r="J507" s="174"/>
      <c r="K507" s="174"/>
      <c r="L507" s="174"/>
      <c r="M507" s="174"/>
      <c r="N507" s="163"/>
      <c r="O507" s="163"/>
      <c r="P507" s="188">
        <v>13</v>
      </c>
      <c r="Q507" s="163">
        <v>11</v>
      </c>
    </row>
    <row r="508" spans="1:17" s="165" customFormat="1" x14ac:dyDescent="0.3">
      <c r="A508" s="157">
        <v>564</v>
      </c>
      <c r="B508" s="157">
        <v>8027</v>
      </c>
      <c r="C508" s="212" t="s">
        <v>166</v>
      </c>
      <c r="D508" s="203">
        <v>8</v>
      </c>
      <c r="E508" s="205" t="s">
        <v>247</v>
      </c>
      <c r="F508" s="206" t="s">
        <v>167</v>
      </c>
      <c r="G508" s="206" t="s">
        <v>25</v>
      </c>
      <c r="H508" s="206" t="s">
        <v>168</v>
      </c>
      <c r="I508" s="206"/>
      <c r="J508" s="206"/>
      <c r="K508" s="206"/>
      <c r="L508" s="206"/>
      <c r="M508" s="206"/>
      <c r="N508" s="163"/>
      <c r="O508" s="163"/>
      <c r="P508" s="188">
        <v>17</v>
      </c>
      <c r="Q508" s="163">
        <v>19</v>
      </c>
    </row>
    <row r="509" spans="1:17" s="165" customFormat="1" x14ac:dyDescent="0.3">
      <c r="A509" s="157">
        <v>475</v>
      </c>
      <c r="B509" s="157">
        <v>8028</v>
      </c>
      <c r="C509" s="208" t="s">
        <v>849</v>
      </c>
      <c r="D509" s="204">
        <v>8</v>
      </c>
      <c r="E509" s="205" t="s">
        <v>247</v>
      </c>
      <c r="F509" s="206" t="s">
        <v>172</v>
      </c>
      <c r="G509" s="209" t="s">
        <v>25</v>
      </c>
      <c r="H509" s="209" t="s">
        <v>173</v>
      </c>
      <c r="I509" s="209"/>
      <c r="J509" s="209"/>
      <c r="K509" s="209"/>
      <c r="L509" s="209"/>
      <c r="M509" s="209"/>
      <c r="N509" s="183"/>
      <c r="O509" s="162"/>
      <c r="P509" s="188">
        <v>6</v>
      </c>
      <c r="Q509" s="163">
        <v>4</v>
      </c>
    </row>
    <row r="510" spans="1:17" s="165" customFormat="1" x14ac:dyDescent="0.3">
      <c r="A510" s="157">
        <v>512</v>
      </c>
      <c r="B510" s="157">
        <v>8029</v>
      </c>
      <c r="C510" s="180" t="s">
        <v>89</v>
      </c>
      <c r="D510" s="203">
        <v>8</v>
      </c>
      <c r="E510" s="205" t="s">
        <v>247</v>
      </c>
      <c r="F510" s="174" t="s">
        <v>539</v>
      </c>
      <c r="G510" s="206" t="s">
        <v>324</v>
      </c>
      <c r="H510" s="174" t="s">
        <v>856</v>
      </c>
      <c r="I510" s="174"/>
      <c r="J510" s="174"/>
      <c r="K510" s="174"/>
      <c r="L510" s="174"/>
      <c r="M510" s="174"/>
      <c r="N510" s="163"/>
      <c r="O510" s="163"/>
      <c r="P510" s="188">
        <v>3</v>
      </c>
      <c r="Q510" s="163">
        <v>11</v>
      </c>
    </row>
    <row r="511" spans="1:17" s="165" customFormat="1" x14ac:dyDescent="0.3">
      <c r="A511" s="157">
        <v>567</v>
      </c>
      <c r="B511" s="157">
        <v>8030</v>
      </c>
      <c r="C511" s="163" t="s">
        <v>894</v>
      </c>
      <c r="D511" s="219">
        <v>8</v>
      </c>
      <c r="E511" s="220" t="s">
        <v>247</v>
      </c>
      <c r="F511" s="163" t="s">
        <v>115</v>
      </c>
      <c r="G511" s="221" t="s">
        <v>257</v>
      </c>
      <c r="H511" s="163" t="s">
        <v>116</v>
      </c>
      <c r="I511" s="163"/>
      <c r="J511" s="163"/>
      <c r="K511" s="163"/>
      <c r="L511" s="163"/>
      <c r="M511" s="163"/>
      <c r="N511" s="163"/>
      <c r="O511" s="163"/>
      <c r="P511" s="188">
        <v>2</v>
      </c>
      <c r="Q511" s="163">
        <v>23</v>
      </c>
    </row>
    <row r="512" spans="1:17" s="165" customFormat="1" x14ac:dyDescent="0.3">
      <c r="A512" s="157">
        <v>483</v>
      </c>
      <c r="B512" s="157">
        <v>8031</v>
      </c>
      <c r="C512" s="212" t="s">
        <v>73</v>
      </c>
      <c r="D512" s="234">
        <v>8</v>
      </c>
      <c r="E512" s="205" t="s">
        <v>247</v>
      </c>
      <c r="F512" s="206" t="s">
        <v>74</v>
      </c>
      <c r="G512" s="206" t="s">
        <v>48</v>
      </c>
      <c r="H512" s="206" t="s">
        <v>75</v>
      </c>
      <c r="I512" s="206"/>
      <c r="J512" s="206"/>
      <c r="K512" s="206"/>
      <c r="L512" s="206"/>
      <c r="M512" s="206"/>
      <c r="N512" s="183"/>
      <c r="O512" s="162"/>
      <c r="P512" s="188">
        <v>14</v>
      </c>
      <c r="Q512" s="163">
        <v>4</v>
      </c>
    </row>
    <row r="513" spans="1:17" s="165" customFormat="1" x14ac:dyDescent="0.3">
      <c r="A513" s="157">
        <v>559</v>
      </c>
      <c r="B513" s="157">
        <v>8032</v>
      </c>
      <c r="C513" s="208" t="s">
        <v>104</v>
      </c>
      <c r="D513" s="204">
        <v>8</v>
      </c>
      <c r="E513" s="205" t="s">
        <v>209</v>
      </c>
      <c r="F513" s="179" t="s">
        <v>256</v>
      </c>
      <c r="G513" s="209" t="s">
        <v>21</v>
      </c>
      <c r="H513" s="209" t="s">
        <v>210</v>
      </c>
      <c r="I513" s="209"/>
      <c r="J513" s="209"/>
      <c r="K513" s="209"/>
      <c r="L513" s="209"/>
      <c r="M513" s="209"/>
      <c r="N513" s="163"/>
      <c r="O513" s="163"/>
      <c r="P513" s="188">
        <v>12</v>
      </c>
      <c r="Q513" s="163">
        <v>19</v>
      </c>
    </row>
    <row r="514" spans="1:17" s="165" customFormat="1" x14ac:dyDescent="0.3">
      <c r="A514" s="157">
        <v>588</v>
      </c>
      <c r="B514" s="157">
        <v>8033</v>
      </c>
      <c r="C514" s="188" t="s">
        <v>191</v>
      </c>
      <c r="D514" s="236">
        <v>8</v>
      </c>
      <c r="E514" s="224" t="s">
        <v>247</v>
      </c>
      <c r="F514" s="224" t="s">
        <v>118</v>
      </c>
      <c r="G514" s="225" t="s">
        <v>48</v>
      </c>
      <c r="H514" s="225" t="s">
        <v>288</v>
      </c>
      <c r="I514" s="225"/>
      <c r="J514" s="225"/>
      <c r="K514" s="225"/>
      <c r="L514" s="225"/>
      <c r="M514" s="225"/>
      <c r="N514" s="188"/>
      <c r="O514" s="188"/>
      <c r="P514" s="188">
        <v>5</v>
      </c>
      <c r="Q514" s="188">
        <v>28</v>
      </c>
    </row>
    <row r="515" spans="1:17" s="165" customFormat="1" x14ac:dyDescent="0.3">
      <c r="A515" s="157">
        <v>515</v>
      </c>
      <c r="B515" s="157">
        <v>8034</v>
      </c>
      <c r="C515" s="180" t="s">
        <v>78</v>
      </c>
      <c r="D515" s="204">
        <v>8</v>
      </c>
      <c r="E515" s="205" t="s">
        <v>209</v>
      </c>
      <c r="F515" s="174" t="s">
        <v>256</v>
      </c>
      <c r="G515" s="206" t="s">
        <v>21</v>
      </c>
      <c r="H515" s="174" t="s">
        <v>210</v>
      </c>
      <c r="I515" s="174"/>
      <c r="J515" s="174"/>
      <c r="K515" s="174"/>
      <c r="L515" s="174"/>
      <c r="M515" s="174"/>
      <c r="N515" s="163"/>
      <c r="O515" s="163"/>
      <c r="P515" s="188">
        <v>6</v>
      </c>
      <c r="Q515" s="163">
        <v>11</v>
      </c>
    </row>
    <row r="516" spans="1:17" s="165" customFormat="1" x14ac:dyDescent="0.3">
      <c r="A516" s="157">
        <v>548</v>
      </c>
      <c r="B516" s="157">
        <v>8035</v>
      </c>
      <c r="C516" s="180" t="s">
        <v>882</v>
      </c>
      <c r="D516" s="203">
        <v>8</v>
      </c>
      <c r="E516" s="205" t="s">
        <v>247</v>
      </c>
      <c r="F516" s="174" t="s">
        <v>940</v>
      </c>
      <c r="G516" s="206" t="s">
        <v>331</v>
      </c>
      <c r="H516" s="174" t="s">
        <v>196</v>
      </c>
      <c r="I516" s="174"/>
      <c r="J516" s="174"/>
      <c r="K516" s="174"/>
      <c r="L516" s="174"/>
      <c r="M516" s="174"/>
      <c r="N516" s="163"/>
      <c r="O516" s="163"/>
      <c r="P516" s="188">
        <v>1</v>
      </c>
      <c r="Q516" s="163">
        <v>19</v>
      </c>
    </row>
    <row r="517" spans="1:17" s="165" customFormat="1" x14ac:dyDescent="0.3">
      <c r="A517" s="157">
        <v>556</v>
      </c>
      <c r="B517" s="157">
        <v>8036</v>
      </c>
      <c r="C517" s="169" t="s">
        <v>127</v>
      </c>
      <c r="D517" s="235">
        <v>8</v>
      </c>
      <c r="E517" s="205" t="s">
        <v>247</v>
      </c>
      <c r="F517" s="177" t="s">
        <v>47</v>
      </c>
      <c r="G517" s="174" t="s">
        <v>48</v>
      </c>
      <c r="H517" s="177" t="s">
        <v>49</v>
      </c>
      <c r="I517" s="177"/>
      <c r="J517" s="177"/>
      <c r="K517" s="177"/>
      <c r="L517" s="177"/>
      <c r="M517" s="177"/>
      <c r="N517" s="163"/>
      <c r="O517" s="163"/>
      <c r="P517" s="188">
        <v>9</v>
      </c>
      <c r="Q517" s="163">
        <v>19</v>
      </c>
    </row>
    <row r="518" spans="1:17" s="165" customFormat="1" x14ac:dyDescent="0.3">
      <c r="A518" s="157">
        <v>482</v>
      </c>
      <c r="B518" s="157">
        <v>8037</v>
      </c>
      <c r="C518" s="198" t="s">
        <v>90</v>
      </c>
      <c r="D518" s="203">
        <v>8</v>
      </c>
      <c r="E518" s="205" t="s">
        <v>247</v>
      </c>
      <c r="F518" s="197" t="s">
        <v>74</v>
      </c>
      <c r="G518" s="206" t="s">
        <v>48</v>
      </c>
      <c r="H518" s="197" t="s">
        <v>75</v>
      </c>
      <c r="I518" s="197"/>
      <c r="J518" s="197"/>
      <c r="K518" s="197"/>
      <c r="L518" s="197"/>
      <c r="M518" s="197"/>
      <c r="N518" s="183"/>
      <c r="O518" s="162"/>
      <c r="P518" s="188">
        <v>13</v>
      </c>
      <c r="Q518" s="163">
        <v>4</v>
      </c>
    </row>
    <row r="519" spans="1:17" s="165" customFormat="1" x14ac:dyDescent="0.3">
      <c r="A519" s="157">
        <v>525</v>
      </c>
      <c r="B519" s="157">
        <v>8038</v>
      </c>
      <c r="C519" s="180" t="s">
        <v>54</v>
      </c>
      <c r="D519" s="204">
        <v>8</v>
      </c>
      <c r="E519" s="205" t="s">
        <v>209</v>
      </c>
      <c r="F519" s="174" t="s">
        <v>256</v>
      </c>
      <c r="G519" s="206" t="s">
        <v>21</v>
      </c>
      <c r="H519" s="174" t="s">
        <v>210</v>
      </c>
      <c r="I519" s="174"/>
      <c r="J519" s="174"/>
      <c r="K519" s="174"/>
      <c r="L519" s="174"/>
      <c r="M519" s="174"/>
      <c r="N519" s="163"/>
      <c r="O519" s="163"/>
      <c r="P519" s="188">
        <v>16</v>
      </c>
      <c r="Q519" s="163">
        <v>11</v>
      </c>
    </row>
    <row r="520" spans="1:17" s="165" customFormat="1" x14ac:dyDescent="0.3">
      <c r="A520" s="157">
        <v>551</v>
      </c>
      <c r="B520" s="157">
        <v>8039</v>
      </c>
      <c r="C520" s="212" t="s">
        <v>109</v>
      </c>
      <c r="D520" s="234">
        <v>8</v>
      </c>
      <c r="E520" s="205" t="s">
        <v>209</v>
      </c>
      <c r="F520" s="206" t="s">
        <v>256</v>
      </c>
      <c r="G520" s="206" t="s">
        <v>21</v>
      </c>
      <c r="H520" s="206" t="s">
        <v>210</v>
      </c>
      <c r="I520" s="206"/>
      <c r="J520" s="206"/>
      <c r="K520" s="206"/>
      <c r="L520" s="206"/>
      <c r="M520" s="206"/>
      <c r="N520" s="163"/>
      <c r="O520" s="163"/>
      <c r="P520" s="188">
        <v>4</v>
      </c>
      <c r="Q520" s="163">
        <v>19</v>
      </c>
    </row>
    <row r="521" spans="1:17" s="165" customFormat="1" x14ac:dyDescent="0.3">
      <c r="A521" s="157">
        <v>577</v>
      </c>
      <c r="B521" s="157">
        <v>8040</v>
      </c>
      <c r="C521" s="163" t="s">
        <v>900</v>
      </c>
      <c r="D521" s="219">
        <v>8</v>
      </c>
      <c r="E521" s="220" t="s">
        <v>247</v>
      </c>
      <c r="F521" s="220" t="s">
        <v>298</v>
      </c>
      <c r="G521" s="221" t="s">
        <v>296</v>
      </c>
      <c r="H521" s="221" t="s">
        <v>299</v>
      </c>
      <c r="I521" s="221"/>
      <c r="J521" s="221"/>
      <c r="K521" s="221"/>
      <c r="L521" s="221"/>
      <c r="M521" s="221"/>
      <c r="N521" s="163"/>
      <c r="O521" s="163"/>
      <c r="P521" s="188">
        <v>12</v>
      </c>
      <c r="Q521" s="163">
        <v>23</v>
      </c>
    </row>
    <row r="522" spans="1:17" s="165" customFormat="1" x14ac:dyDescent="0.3">
      <c r="A522" s="157">
        <v>591</v>
      </c>
      <c r="B522" s="157">
        <v>8041</v>
      </c>
      <c r="C522" s="188" t="s">
        <v>107</v>
      </c>
      <c r="D522" s="236">
        <v>8</v>
      </c>
      <c r="E522" s="224" t="s">
        <v>247</v>
      </c>
      <c r="F522" s="224" t="s">
        <v>380</v>
      </c>
      <c r="G522" s="225" t="s">
        <v>331</v>
      </c>
      <c r="H522" s="225" t="s">
        <v>108</v>
      </c>
      <c r="I522" s="225"/>
      <c r="J522" s="225"/>
      <c r="K522" s="225"/>
      <c r="L522" s="225"/>
      <c r="M522" s="225"/>
      <c r="N522" s="188"/>
      <c r="O522" s="188"/>
      <c r="P522" s="188">
        <v>8</v>
      </c>
      <c r="Q522" s="188">
        <v>28</v>
      </c>
    </row>
    <row r="523" spans="1:17" s="165" customFormat="1" x14ac:dyDescent="0.3">
      <c r="A523" s="157">
        <v>518</v>
      </c>
      <c r="B523" s="157">
        <v>8042</v>
      </c>
      <c r="C523" s="198" t="s">
        <v>153</v>
      </c>
      <c r="D523" s="235">
        <v>8</v>
      </c>
      <c r="E523" s="205" t="s">
        <v>209</v>
      </c>
      <c r="F523" s="197" t="s">
        <v>256</v>
      </c>
      <c r="G523" s="206" t="s">
        <v>21</v>
      </c>
      <c r="H523" s="197" t="s">
        <v>210</v>
      </c>
      <c r="I523" s="197"/>
      <c r="J523" s="197"/>
      <c r="K523" s="197"/>
      <c r="L523" s="197"/>
      <c r="M523" s="197"/>
      <c r="N523" s="163"/>
      <c r="O523" s="163"/>
      <c r="P523" s="188">
        <v>9</v>
      </c>
      <c r="Q523" s="163">
        <v>11</v>
      </c>
    </row>
    <row r="524" spans="1:17" s="165" customFormat="1" x14ac:dyDescent="0.3">
      <c r="A524" s="157">
        <v>583</v>
      </c>
      <c r="B524" s="157">
        <v>8043</v>
      </c>
      <c r="C524" s="188" t="s">
        <v>906</v>
      </c>
      <c r="D524" s="236">
        <v>8</v>
      </c>
      <c r="E524" s="224" t="s">
        <v>247</v>
      </c>
      <c r="F524" s="224" t="s">
        <v>42</v>
      </c>
      <c r="G524" s="225" t="s">
        <v>25</v>
      </c>
      <c r="H524" s="225" t="s">
        <v>43</v>
      </c>
      <c r="I524" s="225"/>
      <c r="J524" s="225"/>
      <c r="K524" s="225"/>
      <c r="L524" s="225"/>
      <c r="M524" s="225"/>
      <c r="N524" s="188"/>
      <c r="O524" s="188"/>
      <c r="P524" s="188">
        <v>18</v>
      </c>
      <c r="Q524" s="188">
        <v>23</v>
      </c>
    </row>
    <row r="525" spans="1:17" s="165" customFormat="1" x14ac:dyDescent="0.3">
      <c r="A525" s="157">
        <v>529</v>
      </c>
      <c r="B525" s="157">
        <v>8044</v>
      </c>
      <c r="C525" s="212" t="s">
        <v>157</v>
      </c>
      <c r="D525" s="204">
        <v>8</v>
      </c>
      <c r="E525" s="205" t="s">
        <v>247</v>
      </c>
      <c r="F525" s="206" t="s">
        <v>338</v>
      </c>
      <c r="G525" s="206" t="s">
        <v>334</v>
      </c>
      <c r="H525" s="206" t="s">
        <v>29</v>
      </c>
      <c r="I525" s="206"/>
      <c r="J525" s="206"/>
      <c r="K525" s="206"/>
      <c r="L525" s="206"/>
      <c r="M525" s="206"/>
      <c r="N525" s="163"/>
      <c r="O525" s="163"/>
      <c r="P525" s="188">
        <v>1</v>
      </c>
      <c r="Q525" s="163">
        <v>16</v>
      </c>
    </row>
    <row r="526" spans="1:17" s="165" customFormat="1" x14ac:dyDescent="0.3">
      <c r="A526" s="157">
        <v>586</v>
      </c>
      <c r="B526" s="157">
        <v>8045</v>
      </c>
      <c r="C526" s="188" t="s">
        <v>909</v>
      </c>
      <c r="D526" s="236">
        <v>8</v>
      </c>
      <c r="E526" s="224" t="s">
        <v>247</v>
      </c>
      <c r="F526" s="224" t="s">
        <v>387</v>
      </c>
      <c r="G526" s="225" t="s">
        <v>25</v>
      </c>
      <c r="H526" s="225" t="s">
        <v>388</v>
      </c>
      <c r="I526" s="225"/>
      <c r="J526" s="225"/>
      <c r="K526" s="225"/>
      <c r="L526" s="225"/>
      <c r="M526" s="225"/>
      <c r="N526" s="188"/>
      <c r="O526" s="188"/>
      <c r="P526" s="188">
        <v>3</v>
      </c>
      <c r="Q526" s="188">
        <v>28</v>
      </c>
    </row>
    <row r="527" spans="1:17" s="165" customFormat="1" x14ac:dyDescent="0.3">
      <c r="A527" s="157">
        <v>500</v>
      </c>
      <c r="B527" s="157">
        <v>8046</v>
      </c>
      <c r="C527" s="207" t="s">
        <v>860</v>
      </c>
      <c r="D527" s="235">
        <v>8</v>
      </c>
      <c r="E527" s="205" t="s">
        <v>209</v>
      </c>
      <c r="F527" s="211" t="s">
        <v>256</v>
      </c>
      <c r="G527" s="174" t="s">
        <v>21</v>
      </c>
      <c r="H527" s="174" t="s">
        <v>210</v>
      </c>
      <c r="I527" s="174"/>
      <c r="J527" s="174"/>
      <c r="K527" s="174"/>
      <c r="L527" s="174"/>
      <c r="M527" s="174"/>
      <c r="N527" s="163"/>
      <c r="O527" s="163"/>
      <c r="P527" s="188">
        <v>11</v>
      </c>
      <c r="Q527" s="163">
        <v>7</v>
      </c>
    </row>
    <row r="528" spans="1:17" s="165" customFormat="1" x14ac:dyDescent="0.3">
      <c r="A528" s="157">
        <v>534</v>
      </c>
      <c r="B528" s="157">
        <v>8047</v>
      </c>
      <c r="C528" s="212" t="s">
        <v>60</v>
      </c>
      <c r="D528" s="203">
        <v>8</v>
      </c>
      <c r="E528" s="205" t="s">
        <v>247</v>
      </c>
      <c r="F528" s="206" t="s">
        <v>42</v>
      </c>
      <c r="G528" s="206" t="s">
        <v>25</v>
      </c>
      <c r="H528" s="174" t="s">
        <v>43</v>
      </c>
      <c r="I528" s="174"/>
      <c r="J528" s="174"/>
      <c r="K528" s="174"/>
      <c r="L528" s="174"/>
      <c r="M528" s="174"/>
      <c r="N528" s="163"/>
      <c r="O528" s="163"/>
      <c r="P528" s="188">
        <v>6</v>
      </c>
      <c r="Q528" s="163">
        <v>16</v>
      </c>
    </row>
    <row r="529" spans="1:17" s="165" customFormat="1" x14ac:dyDescent="0.3">
      <c r="A529" s="157">
        <v>495</v>
      </c>
      <c r="B529" s="157">
        <v>8048</v>
      </c>
      <c r="C529" s="212" t="s">
        <v>37</v>
      </c>
      <c r="D529" s="204">
        <v>8</v>
      </c>
      <c r="E529" s="205" t="s">
        <v>209</v>
      </c>
      <c r="F529" s="206" t="s">
        <v>256</v>
      </c>
      <c r="G529" s="206" t="s">
        <v>21</v>
      </c>
      <c r="H529" s="174" t="s">
        <v>210</v>
      </c>
      <c r="I529" s="174"/>
      <c r="J529" s="174"/>
      <c r="K529" s="174"/>
      <c r="L529" s="174"/>
      <c r="M529" s="174"/>
      <c r="N529" s="163"/>
      <c r="O529" s="163"/>
      <c r="P529" s="188">
        <v>6</v>
      </c>
      <c r="Q529" s="163">
        <v>7</v>
      </c>
    </row>
    <row r="530" spans="1:17" s="165" customFormat="1" x14ac:dyDescent="0.3">
      <c r="A530" s="157">
        <v>553</v>
      </c>
      <c r="B530" s="157">
        <v>8049</v>
      </c>
      <c r="C530" s="208" t="s">
        <v>886</v>
      </c>
      <c r="D530" s="234">
        <v>8</v>
      </c>
      <c r="E530" s="205" t="s">
        <v>247</v>
      </c>
      <c r="F530" s="206" t="s">
        <v>313</v>
      </c>
      <c r="G530" s="209" t="s">
        <v>311</v>
      </c>
      <c r="H530" s="209" t="s">
        <v>199</v>
      </c>
      <c r="I530" s="209"/>
      <c r="J530" s="209"/>
      <c r="K530" s="209"/>
      <c r="L530" s="209"/>
      <c r="M530" s="209"/>
      <c r="N530" s="163"/>
      <c r="O530" s="163"/>
      <c r="P530" s="188">
        <v>6</v>
      </c>
      <c r="Q530" s="163">
        <v>19</v>
      </c>
    </row>
    <row r="531" spans="1:17" s="165" customFormat="1" x14ac:dyDescent="0.3">
      <c r="A531" s="157">
        <v>572</v>
      </c>
      <c r="B531" s="157">
        <v>8050</v>
      </c>
      <c r="C531" s="222" t="s">
        <v>899</v>
      </c>
      <c r="D531" s="219">
        <v>8</v>
      </c>
      <c r="E531" s="220" t="s">
        <v>247</v>
      </c>
      <c r="F531" s="222" t="s">
        <v>225</v>
      </c>
      <c r="G531" s="221" t="s">
        <v>48</v>
      </c>
      <c r="H531" s="163" t="s">
        <v>150</v>
      </c>
      <c r="I531" s="163"/>
      <c r="J531" s="163"/>
      <c r="K531" s="163"/>
      <c r="L531" s="163"/>
      <c r="M531" s="163"/>
      <c r="N531" s="163"/>
      <c r="O531" s="163"/>
      <c r="P531" s="188">
        <v>7</v>
      </c>
      <c r="Q531" s="163">
        <v>23</v>
      </c>
    </row>
    <row r="532" spans="1:17" s="165" customFormat="1" x14ac:dyDescent="0.3">
      <c r="A532" s="157">
        <v>543</v>
      </c>
      <c r="B532" s="157">
        <v>8051</v>
      </c>
      <c r="C532" s="212" t="s">
        <v>878</v>
      </c>
      <c r="D532" s="234">
        <v>8</v>
      </c>
      <c r="E532" s="205" t="s">
        <v>247</v>
      </c>
      <c r="F532" s="206" t="s">
        <v>47</v>
      </c>
      <c r="G532" s="206" t="s">
        <v>48</v>
      </c>
      <c r="H532" s="206" t="s">
        <v>49</v>
      </c>
      <c r="I532" s="206"/>
      <c r="J532" s="206"/>
      <c r="K532" s="206"/>
      <c r="L532" s="206"/>
      <c r="M532" s="206"/>
      <c r="N532" s="163"/>
      <c r="O532" s="163"/>
      <c r="P532" s="188">
        <v>15</v>
      </c>
      <c r="Q532" s="163">
        <v>16</v>
      </c>
    </row>
    <row r="533" spans="1:17" s="165" customFormat="1" x14ac:dyDescent="0.3">
      <c r="A533" s="157">
        <v>593</v>
      </c>
      <c r="B533" s="157">
        <v>8052</v>
      </c>
      <c r="C533" s="188" t="s">
        <v>912</v>
      </c>
      <c r="D533" s="223">
        <v>8</v>
      </c>
      <c r="E533" s="224" t="s">
        <v>247</v>
      </c>
      <c r="F533" s="224" t="s">
        <v>387</v>
      </c>
      <c r="G533" s="225" t="s">
        <v>25</v>
      </c>
      <c r="H533" s="225" t="s">
        <v>388</v>
      </c>
      <c r="I533" s="225"/>
      <c r="J533" s="225"/>
      <c r="K533" s="225"/>
      <c r="L533" s="225"/>
      <c r="M533" s="225"/>
      <c r="N533" s="188"/>
      <c r="O533" s="188"/>
      <c r="P533" s="188">
        <v>11</v>
      </c>
      <c r="Q533" s="188">
        <v>28</v>
      </c>
    </row>
    <row r="534" spans="1:17" s="165" customFormat="1" x14ac:dyDescent="0.3">
      <c r="A534" s="157">
        <v>479</v>
      </c>
      <c r="B534" s="157">
        <v>8053</v>
      </c>
      <c r="C534" s="212" t="s">
        <v>851</v>
      </c>
      <c r="D534" s="234">
        <v>8</v>
      </c>
      <c r="E534" s="205" t="s">
        <v>247</v>
      </c>
      <c r="F534" s="206" t="s">
        <v>45</v>
      </c>
      <c r="G534" s="206" t="s">
        <v>25</v>
      </c>
      <c r="H534" s="206" t="s">
        <v>228</v>
      </c>
      <c r="I534" s="206"/>
      <c r="J534" s="206"/>
      <c r="K534" s="206"/>
      <c r="L534" s="206"/>
      <c r="M534" s="206"/>
      <c r="N534" s="183"/>
      <c r="O534" s="162"/>
      <c r="P534" s="188">
        <v>10</v>
      </c>
      <c r="Q534" s="163">
        <v>4</v>
      </c>
    </row>
    <row r="535" spans="1:17" s="165" customFormat="1" x14ac:dyDescent="0.3">
      <c r="A535" s="157">
        <v>579</v>
      </c>
      <c r="B535" s="157">
        <v>8054</v>
      </c>
      <c r="C535" s="188" t="s">
        <v>902</v>
      </c>
      <c r="D535" s="223">
        <v>8</v>
      </c>
      <c r="E535" s="224" t="s">
        <v>247</v>
      </c>
      <c r="F535" s="224" t="s">
        <v>129</v>
      </c>
      <c r="G535" s="225" t="s">
        <v>311</v>
      </c>
      <c r="H535" s="225" t="s">
        <v>903</v>
      </c>
      <c r="I535" s="225"/>
      <c r="J535" s="225"/>
      <c r="K535" s="225"/>
      <c r="L535" s="225"/>
      <c r="M535" s="225"/>
      <c r="N535" s="188"/>
      <c r="O535" s="188"/>
      <c r="P535" s="188">
        <v>14</v>
      </c>
      <c r="Q535" s="163">
        <v>23</v>
      </c>
    </row>
    <row r="536" spans="1:17" s="165" customFormat="1" ht="25.5" x14ac:dyDescent="0.3">
      <c r="A536" s="157">
        <v>524</v>
      </c>
      <c r="B536" s="157">
        <v>8055</v>
      </c>
      <c r="C536" s="207" t="s">
        <v>870</v>
      </c>
      <c r="D536" s="203">
        <v>8</v>
      </c>
      <c r="E536" s="205" t="s">
        <v>247</v>
      </c>
      <c r="F536" s="211" t="s">
        <v>437</v>
      </c>
      <c r="G536" s="211" t="s">
        <v>331</v>
      </c>
      <c r="H536" s="211" t="s">
        <v>236</v>
      </c>
      <c r="I536" s="211"/>
      <c r="J536" s="211"/>
      <c r="K536" s="211"/>
      <c r="L536" s="211"/>
      <c r="M536" s="211"/>
      <c r="N536" s="163"/>
      <c r="O536" s="163"/>
      <c r="P536" s="188">
        <v>15</v>
      </c>
      <c r="Q536" s="163">
        <v>11</v>
      </c>
    </row>
    <row r="537" spans="1:17" s="165" customFormat="1" x14ac:dyDescent="0.3">
      <c r="A537" s="157">
        <v>507</v>
      </c>
      <c r="B537" s="157">
        <v>8056</v>
      </c>
      <c r="C537" s="180" t="s">
        <v>864</v>
      </c>
      <c r="D537" s="204">
        <v>8</v>
      </c>
      <c r="E537" s="205" t="s">
        <v>247</v>
      </c>
      <c r="F537" s="174" t="s">
        <v>100</v>
      </c>
      <c r="G537" s="206" t="s">
        <v>257</v>
      </c>
      <c r="H537" s="174" t="s">
        <v>101</v>
      </c>
      <c r="I537" s="174"/>
      <c r="J537" s="174"/>
      <c r="K537" s="174"/>
      <c r="L537" s="174"/>
      <c r="M537" s="174"/>
      <c r="N537" s="163"/>
      <c r="O537" s="163"/>
      <c r="P537" s="188">
        <v>18</v>
      </c>
      <c r="Q537" s="163">
        <v>7</v>
      </c>
    </row>
    <row r="538" spans="1:17" s="165" customFormat="1" x14ac:dyDescent="0.3">
      <c r="A538" s="157">
        <v>595</v>
      </c>
      <c r="B538" s="157">
        <v>8057</v>
      </c>
      <c r="C538" s="188" t="s">
        <v>913</v>
      </c>
      <c r="D538" s="236">
        <v>8</v>
      </c>
      <c r="E538" s="224" t="s">
        <v>247</v>
      </c>
      <c r="F538" s="224" t="s">
        <v>323</v>
      </c>
      <c r="G538" s="225" t="s">
        <v>324</v>
      </c>
      <c r="H538" s="225" t="s">
        <v>914</v>
      </c>
      <c r="I538" s="225"/>
      <c r="J538" s="225"/>
      <c r="K538" s="225"/>
      <c r="L538" s="225"/>
      <c r="M538" s="225"/>
      <c r="N538" s="188"/>
      <c r="O538" s="188"/>
      <c r="P538" s="188">
        <v>13</v>
      </c>
      <c r="Q538" s="188">
        <v>28</v>
      </c>
    </row>
    <row r="539" spans="1:17" s="165" customFormat="1" x14ac:dyDescent="0.3">
      <c r="A539" s="157">
        <v>569</v>
      </c>
      <c r="B539" s="157">
        <v>8058</v>
      </c>
      <c r="C539" s="163" t="s">
        <v>896</v>
      </c>
      <c r="D539" s="219">
        <v>8</v>
      </c>
      <c r="E539" s="220" t="s">
        <v>247</v>
      </c>
      <c r="F539" s="163" t="s">
        <v>71</v>
      </c>
      <c r="G539" s="221" t="s">
        <v>311</v>
      </c>
      <c r="H539" s="163" t="s">
        <v>72</v>
      </c>
      <c r="I539" s="163"/>
      <c r="J539" s="163"/>
      <c r="K539" s="163"/>
      <c r="L539" s="163"/>
      <c r="M539" s="163"/>
      <c r="N539" s="163"/>
      <c r="O539" s="163"/>
      <c r="P539" s="188">
        <v>4</v>
      </c>
      <c r="Q539" s="163">
        <v>23</v>
      </c>
    </row>
    <row r="540" spans="1:17" s="165" customFormat="1" x14ac:dyDescent="0.3">
      <c r="A540" s="157">
        <v>561</v>
      </c>
      <c r="B540" s="157">
        <v>8059</v>
      </c>
      <c r="C540" s="198" t="s">
        <v>890</v>
      </c>
      <c r="D540" s="234">
        <v>8</v>
      </c>
      <c r="E540" s="205" t="s">
        <v>247</v>
      </c>
      <c r="F540" s="197" t="s">
        <v>785</v>
      </c>
      <c r="G540" s="206" t="s">
        <v>39</v>
      </c>
      <c r="H540" s="197" t="s">
        <v>891</v>
      </c>
      <c r="I540" s="197"/>
      <c r="J540" s="197"/>
      <c r="K540" s="197"/>
      <c r="L540" s="197"/>
      <c r="M540" s="197"/>
      <c r="N540" s="163"/>
      <c r="O540" s="163"/>
      <c r="P540" s="188">
        <v>14</v>
      </c>
      <c r="Q540" s="163">
        <v>19</v>
      </c>
    </row>
    <row r="541" spans="1:17" s="165" customFormat="1" x14ac:dyDescent="0.3">
      <c r="A541" s="157">
        <v>544</v>
      </c>
      <c r="B541" s="157">
        <v>8060</v>
      </c>
      <c r="C541" s="212" t="s">
        <v>102</v>
      </c>
      <c r="D541" s="235">
        <v>8</v>
      </c>
      <c r="E541" s="205" t="s">
        <v>247</v>
      </c>
      <c r="F541" s="206" t="s">
        <v>378</v>
      </c>
      <c r="G541" s="174" t="s">
        <v>296</v>
      </c>
      <c r="H541" s="206" t="s">
        <v>103</v>
      </c>
      <c r="I541" s="206"/>
      <c r="J541" s="206"/>
      <c r="K541" s="206"/>
      <c r="L541" s="206"/>
      <c r="M541" s="206"/>
      <c r="N541" s="163"/>
      <c r="O541" s="163"/>
      <c r="P541" s="188">
        <v>16</v>
      </c>
      <c r="Q541" s="163">
        <v>16</v>
      </c>
    </row>
    <row r="542" spans="1:17" s="165" customFormat="1" x14ac:dyDescent="0.3">
      <c r="A542" s="157">
        <v>514</v>
      </c>
      <c r="B542" s="157">
        <v>8061</v>
      </c>
      <c r="C542" s="180" t="s">
        <v>866</v>
      </c>
      <c r="D542" s="203">
        <v>8</v>
      </c>
      <c r="E542" s="205" t="s">
        <v>209</v>
      </c>
      <c r="F542" s="174" t="s">
        <v>256</v>
      </c>
      <c r="G542" s="206" t="s">
        <v>21</v>
      </c>
      <c r="H542" s="174" t="s">
        <v>210</v>
      </c>
      <c r="I542" s="174"/>
      <c r="J542" s="174"/>
      <c r="K542" s="174"/>
      <c r="L542" s="174"/>
      <c r="M542" s="174"/>
      <c r="N542" s="163"/>
      <c r="O542" s="163"/>
      <c r="P542" s="188">
        <v>5</v>
      </c>
      <c r="Q542" s="163">
        <v>11</v>
      </c>
    </row>
    <row r="543" spans="1:17" s="165" customFormat="1" x14ac:dyDescent="0.3">
      <c r="A543" s="157">
        <v>489</v>
      </c>
      <c r="B543" s="157">
        <v>8062</v>
      </c>
      <c r="C543" s="198" t="s">
        <v>88</v>
      </c>
      <c r="D543" s="204">
        <v>8</v>
      </c>
      <c r="E543" s="205" t="s">
        <v>247</v>
      </c>
      <c r="F543" s="197" t="s">
        <v>539</v>
      </c>
      <c r="G543" s="206" t="s">
        <v>324</v>
      </c>
      <c r="H543" s="197" t="s">
        <v>856</v>
      </c>
      <c r="I543" s="197"/>
      <c r="J543" s="197"/>
      <c r="K543" s="197"/>
      <c r="L543" s="197"/>
      <c r="M543" s="197"/>
      <c r="N543" s="162"/>
      <c r="O543" s="162"/>
      <c r="P543" s="188">
        <v>21</v>
      </c>
      <c r="Q543" s="163">
        <v>5</v>
      </c>
    </row>
    <row r="544" spans="1:17" s="165" customFormat="1" x14ac:dyDescent="0.3">
      <c r="A544" s="157">
        <v>526</v>
      </c>
      <c r="B544" s="157">
        <v>8063</v>
      </c>
      <c r="C544" s="180" t="s">
        <v>871</v>
      </c>
      <c r="D544" s="203">
        <v>8</v>
      </c>
      <c r="E544" s="205" t="s">
        <v>209</v>
      </c>
      <c r="F544" s="174" t="s">
        <v>256</v>
      </c>
      <c r="G544" s="174" t="s">
        <v>21</v>
      </c>
      <c r="H544" s="174" t="s">
        <v>210</v>
      </c>
      <c r="I544" s="174"/>
      <c r="J544" s="174"/>
      <c r="K544" s="174"/>
      <c r="L544" s="174"/>
      <c r="M544" s="174"/>
      <c r="N544" s="163"/>
      <c r="O544" s="163"/>
      <c r="P544" s="188">
        <v>17</v>
      </c>
      <c r="Q544" s="163">
        <v>11</v>
      </c>
    </row>
    <row r="545" spans="1:17" s="165" customFormat="1" x14ac:dyDescent="0.3">
      <c r="A545" s="157">
        <v>511</v>
      </c>
      <c r="B545" s="157">
        <v>8064</v>
      </c>
      <c r="C545" s="180" t="s">
        <v>184</v>
      </c>
      <c r="D545" s="204">
        <v>8</v>
      </c>
      <c r="E545" s="205" t="s">
        <v>247</v>
      </c>
      <c r="F545" s="174" t="s">
        <v>149</v>
      </c>
      <c r="G545" s="206" t="s">
        <v>48</v>
      </c>
      <c r="H545" s="174" t="s">
        <v>150</v>
      </c>
      <c r="I545" s="174"/>
      <c r="J545" s="174"/>
      <c r="K545" s="174"/>
      <c r="L545" s="174"/>
      <c r="M545" s="174"/>
      <c r="N545" s="163"/>
      <c r="O545" s="163"/>
      <c r="P545" s="188">
        <v>2</v>
      </c>
      <c r="Q545" s="163">
        <v>11</v>
      </c>
    </row>
    <row r="546" spans="1:17" s="165" customFormat="1" x14ac:dyDescent="0.3">
      <c r="A546" s="157">
        <v>537</v>
      </c>
      <c r="B546" s="157">
        <v>8065</v>
      </c>
      <c r="C546" s="169" t="s">
        <v>875</v>
      </c>
      <c r="D546" s="234">
        <v>8</v>
      </c>
      <c r="E546" s="205" t="s">
        <v>209</v>
      </c>
      <c r="F546" s="177" t="s">
        <v>256</v>
      </c>
      <c r="G546" s="174" t="s">
        <v>21</v>
      </c>
      <c r="H546" s="177" t="s">
        <v>210</v>
      </c>
      <c r="I546" s="177"/>
      <c r="J546" s="177"/>
      <c r="K546" s="177"/>
      <c r="L546" s="177"/>
      <c r="M546" s="177"/>
      <c r="N546" s="163"/>
      <c r="O546" s="163"/>
      <c r="P546" s="188">
        <v>9</v>
      </c>
      <c r="Q546" s="163">
        <v>16</v>
      </c>
    </row>
    <row r="547" spans="1:17" s="165" customFormat="1" x14ac:dyDescent="0.3">
      <c r="A547" s="157">
        <v>594</v>
      </c>
      <c r="B547" s="157">
        <v>8066</v>
      </c>
      <c r="C547" s="188" t="s">
        <v>815</v>
      </c>
      <c r="D547" s="223">
        <v>8</v>
      </c>
      <c r="E547" s="224" t="s">
        <v>247</v>
      </c>
      <c r="F547" s="224" t="s">
        <v>340</v>
      </c>
      <c r="G547" s="225" t="s">
        <v>334</v>
      </c>
      <c r="H547" s="225" t="s">
        <v>451</v>
      </c>
      <c r="I547" s="225"/>
      <c r="J547" s="225"/>
      <c r="K547" s="225"/>
      <c r="L547" s="225"/>
      <c r="M547" s="225"/>
      <c r="N547" s="188"/>
      <c r="O547" s="188"/>
      <c r="P547" s="188">
        <v>12</v>
      </c>
      <c r="Q547" s="188">
        <v>28</v>
      </c>
    </row>
    <row r="548" spans="1:17" s="165" customFormat="1" x14ac:dyDescent="0.3">
      <c r="A548" s="157">
        <v>549</v>
      </c>
      <c r="B548" s="157">
        <v>8067</v>
      </c>
      <c r="C548" s="173" t="s">
        <v>883</v>
      </c>
      <c r="D548" s="234">
        <v>8</v>
      </c>
      <c r="E548" s="205" t="s">
        <v>247</v>
      </c>
      <c r="F548" s="174" t="s">
        <v>884</v>
      </c>
      <c r="G548" s="174" t="s">
        <v>97</v>
      </c>
      <c r="H548" s="195" t="s">
        <v>98</v>
      </c>
      <c r="I548" s="195"/>
      <c r="J548" s="195"/>
      <c r="K548" s="195"/>
      <c r="L548" s="195"/>
      <c r="M548" s="195"/>
      <c r="N548" s="163"/>
      <c r="O548" s="163"/>
      <c r="P548" s="188">
        <v>2</v>
      </c>
      <c r="Q548" s="163">
        <v>19</v>
      </c>
    </row>
    <row r="549" spans="1:17" s="165" customFormat="1" x14ac:dyDescent="0.3">
      <c r="A549" s="157">
        <v>587</v>
      </c>
      <c r="B549" s="157">
        <v>8068</v>
      </c>
      <c r="C549" s="188" t="s">
        <v>141</v>
      </c>
      <c r="D549" s="223">
        <v>8</v>
      </c>
      <c r="E549" s="224" t="s">
        <v>247</v>
      </c>
      <c r="F549" s="224" t="s">
        <v>142</v>
      </c>
      <c r="G549" s="225" t="s">
        <v>311</v>
      </c>
      <c r="H549" s="225" t="s">
        <v>143</v>
      </c>
      <c r="I549" s="225"/>
      <c r="J549" s="225"/>
      <c r="K549" s="225"/>
      <c r="L549" s="225"/>
      <c r="M549" s="225"/>
      <c r="N549" s="188"/>
      <c r="O549" s="188"/>
      <c r="P549" s="188">
        <v>4</v>
      </c>
      <c r="Q549" s="188">
        <v>28</v>
      </c>
    </row>
    <row r="550" spans="1:17" s="165" customFormat="1" x14ac:dyDescent="0.3">
      <c r="A550" s="157">
        <v>550</v>
      </c>
      <c r="B550" s="157">
        <v>8069</v>
      </c>
      <c r="C550" s="169" t="s">
        <v>124</v>
      </c>
      <c r="D550" s="203">
        <v>8</v>
      </c>
      <c r="E550" s="205" t="s">
        <v>209</v>
      </c>
      <c r="F550" s="177" t="s">
        <v>256</v>
      </c>
      <c r="G550" s="174" t="s">
        <v>21</v>
      </c>
      <c r="H550" s="177" t="s">
        <v>210</v>
      </c>
      <c r="I550" s="177"/>
      <c r="J550" s="177"/>
      <c r="K550" s="177"/>
      <c r="L550" s="177"/>
      <c r="M550" s="177"/>
      <c r="N550" s="163"/>
      <c r="O550" s="163"/>
      <c r="P550" s="188">
        <v>3</v>
      </c>
      <c r="Q550" s="163">
        <v>19</v>
      </c>
    </row>
    <row r="551" spans="1:17" s="165" customFormat="1" x14ac:dyDescent="0.3">
      <c r="A551" s="157">
        <v>480</v>
      </c>
      <c r="B551" s="157">
        <v>8070</v>
      </c>
      <c r="C551" s="212" t="s">
        <v>44</v>
      </c>
      <c r="D551" s="235">
        <v>8</v>
      </c>
      <c r="E551" s="205" t="s">
        <v>247</v>
      </c>
      <c r="F551" s="206" t="s">
        <v>45</v>
      </c>
      <c r="G551" s="206" t="s">
        <v>25</v>
      </c>
      <c r="H551" s="206" t="s">
        <v>228</v>
      </c>
      <c r="I551" s="206"/>
      <c r="J551" s="206"/>
      <c r="K551" s="206"/>
      <c r="L551" s="206"/>
      <c r="M551" s="206"/>
      <c r="N551" s="183"/>
      <c r="O551" s="162"/>
      <c r="P551" s="188">
        <v>11</v>
      </c>
      <c r="Q551" s="163">
        <v>4</v>
      </c>
    </row>
    <row r="552" spans="1:17" s="165" customFormat="1" x14ac:dyDescent="0.3">
      <c r="A552" s="157">
        <v>581</v>
      </c>
      <c r="B552" s="157">
        <v>8071</v>
      </c>
      <c r="C552" s="188" t="s">
        <v>178</v>
      </c>
      <c r="D552" s="236">
        <v>8</v>
      </c>
      <c r="E552" s="224" t="s">
        <v>247</v>
      </c>
      <c r="F552" s="224" t="s">
        <v>446</v>
      </c>
      <c r="G552" s="225" t="s">
        <v>334</v>
      </c>
      <c r="H552" s="225" t="s">
        <v>447</v>
      </c>
      <c r="I552" s="225"/>
      <c r="J552" s="225"/>
      <c r="K552" s="225"/>
      <c r="L552" s="225"/>
      <c r="M552" s="225"/>
      <c r="N552" s="188"/>
      <c r="O552" s="188"/>
      <c r="P552" s="188">
        <v>16</v>
      </c>
      <c r="Q552" s="163">
        <v>23</v>
      </c>
    </row>
    <row r="553" spans="1:17" s="165" customFormat="1" x14ac:dyDescent="0.3">
      <c r="A553" s="157">
        <v>532</v>
      </c>
      <c r="B553" s="157">
        <v>8072</v>
      </c>
      <c r="C553" s="180" t="s">
        <v>872</v>
      </c>
      <c r="D553" s="235">
        <v>8</v>
      </c>
      <c r="E553" s="205" t="s">
        <v>247</v>
      </c>
      <c r="F553" s="206" t="s">
        <v>32</v>
      </c>
      <c r="G553" s="206" t="s">
        <v>311</v>
      </c>
      <c r="H553" s="206" t="s">
        <v>421</v>
      </c>
      <c r="I553" s="206"/>
      <c r="J553" s="206"/>
      <c r="K553" s="206"/>
      <c r="L553" s="206"/>
      <c r="M553" s="206"/>
      <c r="N553" s="163"/>
      <c r="O553" s="163"/>
      <c r="P553" s="188">
        <v>4</v>
      </c>
      <c r="Q553" s="163">
        <v>16</v>
      </c>
    </row>
    <row r="554" spans="1:17" s="165" customFormat="1" x14ac:dyDescent="0.3">
      <c r="A554" s="157">
        <v>490</v>
      </c>
      <c r="B554" s="157">
        <v>8073</v>
      </c>
      <c r="C554" s="173" t="s">
        <v>857</v>
      </c>
      <c r="D554" s="203">
        <v>8</v>
      </c>
      <c r="E554" s="205" t="s">
        <v>247</v>
      </c>
      <c r="F554" s="174" t="s">
        <v>940</v>
      </c>
      <c r="G554" s="174" t="s">
        <v>331</v>
      </c>
      <c r="H554" s="195" t="s">
        <v>85</v>
      </c>
      <c r="I554" s="195"/>
      <c r="J554" s="195"/>
      <c r="K554" s="195"/>
      <c r="L554" s="195"/>
      <c r="M554" s="195"/>
      <c r="N554" s="183"/>
      <c r="O554" s="162"/>
      <c r="P554" s="188">
        <v>1</v>
      </c>
      <c r="Q554" s="163">
        <v>7</v>
      </c>
    </row>
    <row r="555" spans="1:17" s="165" customFormat="1" x14ac:dyDescent="0.3">
      <c r="A555" s="157">
        <v>557</v>
      </c>
      <c r="B555" s="157">
        <v>8074</v>
      </c>
      <c r="C555" s="212" t="s">
        <v>134</v>
      </c>
      <c r="D555" s="204">
        <v>8</v>
      </c>
      <c r="E555" s="205" t="s">
        <v>247</v>
      </c>
      <c r="F555" s="206" t="s">
        <v>340</v>
      </c>
      <c r="G555" s="206" t="s">
        <v>334</v>
      </c>
      <c r="H555" s="206" t="s">
        <v>451</v>
      </c>
      <c r="I555" s="206"/>
      <c r="J555" s="206"/>
      <c r="K555" s="206"/>
      <c r="L555" s="206"/>
      <c r="M555" s="206"/>
      <c r="N555" s="163"/>
      <c r="O555" s="163"/>
      <c r="P555" s="188">
        <v>10</v>
      </c>
      <c r="Q555" s="163">
        <v>19</v>
      </c>
    </row>
    <row r="556" spans="1:17" s="165" customFormat="1" x14ac:dyDescent="0.3">
      <c r="A556" s="157">
        <v>470</v>
      </c>
      <c r="B556" s="157">
        <v>8075</v>
      </c>
      <c r="C556" s="180" t="s">
        <v>847</v>
      </c>
      <c r="D556" s="203">
        <v>8</v>
      </c>
      <c r="E556" s="205" t="s">
        <v>247</v>
      </c>
      <c r="F556" s="174" t="s">
        <v>129</v>
      </c>
      <c r="G556" s="206" t="s">
        <v>257</v>
      </c>
      <c r="H556" s="174" t="s">
        <v>130</v>
      </c>
      <c r="I556" s="174"/>
      <c r="J556" s="174"/>
      <c r="K556" s="174"/>
      <c r="L556" s="174"/>
      <c r="M556" s="174"/>
      <c r="N556" s="183"/>
      <c r="O556" s="162"/>
      <c r="P556" s="188">
        <v>1</v>
      </c>
      <c r="Q556" s="163">
        <v>4</v>
      </c>
    </row>
    <row r="557" spans="1:17" s="165" customFormat="1" x14ac:dyDescent="0.3">
      <c r="A557" s="157">
        <v>506</v>
      </c>
      <c r="B557" s="157">
        <v>8076</v>
      </c>
      <c r="C557" s="180" t="s">
        <v>33</v>
      </c>
      <c r="D557" s="235">
        <v>8</v>
      </c>
      <c r="E557" s="205" t="s">
        <v>209</v>
      </c>
      <c r="F557" s="206" t="s">
        <v>256</v>
      </c>
      <c r="G557" s="206" t="s">
        <v>21</v>
      </c>
      <c r="H557" s="206" t="s">
        <v>210</v>
      </c>
      <c r="I557" s="206"/>
      <c r="J557" s="206"/>
      <c r="K557" s="206"/>
      <c r="L557" s="206"/>
      <c r="M557" s="206"/>
      <c r="N557" s="163"/>
      <c r="O557" s="163"/>
      <c r="P557" s="188">
        <v>17</v>
      </c>
      <c r="Q557" s="163">
        <v>7</v>
      </c>
    </row>
    <row r="558" spans="1:17" s="165" customFormat="1" x14ac:dyDescent="0.3">
      <c r="A558" s="157">
        <v>530</v>
      </c>
      <c r="B558" s="157">
        <v>8077</v>
      </c>
      <c r="C558" s="180" t="s">
        <v>41</v>
      </c>
      <c r="D558" s="203">
        <v>8</v>
      </c>
      <c r="E558" s="205" t="s">
        <v>247</v>
      </c>
      <c r="F558" s="206" t="s">
        <v>42</v>
      </c>
      <c r="G558" s="206" t="s">
        <v>25</v>
      </c>
      <c r="H558" s="206" t="s">
        <v>43</v>
      </c>
      <c r="I558" s="206"/>
      <c r="J558" s="206"/>
      <c r="K558" s="206"/>
      <c r="L558" s="206"/>
      <c r="M558" s="206"/>
      <c r="N558" s="163"/>
      <c r="O558" s="163"/>
      <c r="P558" s="188">
        <v>2</v>
      </c>
      <c r="Q558" s="163">
        <v>16</v>
      </c>
    </row>
    <row r="559" spans="1:17" s="165" customFormat="1" x14ac:dyDescent="0.3">
      <c r="A559" s="157">
        <v>576</v>
      </c>
      <c r="B559" s="157">
        <v>8078</v>
      </c>
      <c r="C559" s="163" t="s">
        <v>147</v>
      </c>
      <c r="D559" s="219">
        <v>8</v>
      </c>
      <c r="E559" s="220" t="s">
        <v>247</v>
      </c>
      <c r="F559" s="163" t="s">
        <v>67</v>
      </c>
      <c r="G559" s="221" t="s">
        <v>48</v>
      </c>
      <c r="H559" s="163" t="s">
        <v>68</v>
      </c>
      <c r="I559" s="163"/>
      <c r="J559" s="163"/>
      <c r="K559" s="163"/>
      <c r="L559" s="163"/>
      <c r="M559" s="163"/>
      <c r="N559" s="163"/>
      <c r="O559" s="163"/>
      <c r="P559" s="188">
        <v>11</v>
      </c>
      <c r="Q559" s="163">
        <v>23</v>
      </c>
    </row>
    <row r="560" spans="1:17" s="165" customFormat="1" ht="25.5" x14ac:dyDescent="0.3">
      <c r="A560" s="157">
        <v>562</v>
      </c>
      <c r="B560" s="157">
        <v>8079</v>
      </c>
      <c r="C560" s="169" t="s">
        <v>144</v>
      </c>
      <c r="D560" s="203">
        <v>8</v>
      </c>
      <c r="E560" s="205" t="s">
        <v>247</v>
      </c>
      <c r="F560" s="177" t="s">
        <v>437</v>
      </c>
      <c r="G560" s="174" t="s">
        <v>331</v>
      </c>
      <c r="H560" s="177" t="s">
        <v>236</v>
      </c>
      <c r="I560" s="177"/>
      <c r="J560" s="177"/>
      <c r="K560" s="177"/>
      <c r="L560" s="177"/>
      <c r="M560" s="177"/>
      <c r="N560" s="163"/>
      <c r="O560" s="163"/>
      <c r="P560" s="188">
        <v>15</v>
      </c>
      <c r="Q560" s="163">
        <v>19</v>
      </c>
    </row>
    <row r="561" spans="1:17" s="165" customFormat="1" x14ac:dyDescent="0.3">
      <c r="A561" s="157">
        <v>501</v>
      </c>
      <c r="B561" s="157">
        <v>8080</v>
      </c>
      <c r="C561" s="207" t="s">
        <v>861</v>
      </c>
      <c r="D561" s="204">
        <v>8</v>
      </c>
      <c r="E561" s="205" t="s">
        <v>209</v>
      </c>
      <c r="F561" s="174" t="s">
        <v>256</v>
      </c>
      <c r="G561" s="174" t="s">
        <v>21</v>
      </c>
      <c r="H561" s="174" t="s">
        <v>210</v>
      </c>
      <c r="I561" s="174"/>
      <c r="J561" s="174"/>
      <c r="K561" s="174"/>
      <c r="L561" s="174"/>
      <c r="M561" s="174"/>
      <c r="N561" s="163"/>
      <c r="O561" s="163"/>
      <c r="P561" s="188">
        <v>12</v>
      </c>
      <c r="Q561" s="163">
        <v>7</v>
      </c>
    </row>
    <row r="562" spans="1:17" s="165" customFormat="1" x14ac:dyDescent="0.3">
      <c r="A562" s="157">
        <v>589</v>
      </c>
      <c r="B562" s="157">
        <v>8081</v>
      </c>
      <c r="C562" s="188" t="s">
        <v>910</v>
      </c>
      <c r="D562" s="236">
        <v>8</v>
      </c>
      <c r="E562" s="224" t="s">
        <v>247</v>
      </c>
      <c r="F562" s="224" t="s">
        <v>302</v>
      </c>
      <c r="G562" s="225" t="s">
        <v>296</v>
      </c>
      <c r="H562" s="225" t="s">
        <v>246</v>
      </c>
      <c r="I562" s="225"/>
      <c r="J562" s="225"/>
      <c r="K562" s="225"/>
      <c r="L562" s="225"/>
      <c r="M562" s="225"/>
      <c r="N562" s="188"/>
      <c r="O562" s="188"/>
      <c r="P562" s="188">
        <v>6</v>
      </c>
      <c r="Q562" s="188">
        <v>28</v>
      </c>
    </row>
    <row r="563" spans="1:17" s="165" customFormat="1" x14ac:dyDescent="0.3">
      <c r="A563" s="157">
        <v>502</v>
      </c>
      <c r="B563" s="157">
        <v>8082</v>
      </c>
      <c r="C563" s="207" t="s">
        <v>119</v>
      </c>
      <c r="D563" s="235">
        <v>8</v>
      </c>
      <c r="E563" s="205" t="s">
        <v>209</v>
      </c>
      <c r="F563" s="211" t="s">
        <v>256</v>
      </c>
      <c r="G563" s="174" t="s">
        <v>21</v>
      </c>
      <c r="H563" s="211" t="s">
        <v>210</v>
      </c>
      <c r="I563" s="211"/>
      <c r="J563" s="211"/>
      <c r="K563" s="211"/>
      <c r="L563" s="211"/>
      <c r="M563" s="211"/>
      <c r="N563" s="163"/>
      <c r="O563" s="163"/>
      <c r="P563" s="188">
        <v>13</v>
      </c>
      <c r="Q563" s="163">
        <v>7</v>
      </c>
    </row>
    <row r="564" spans="1:17" s="165" customFormat="1" x14ac:dyDescent="0.3">
      <c r="A564" s="157">
        <v>516</v>
      </c>
      <c r="B564" s="157">
        <v>8083</v>
      </c>
      <c r="C564" s="198" t="s">
        <v>31</v>
      </c>
      <c r="D564" s="203">
        <v>8</v>
      </c>
      <c r="E564" s="205" t="s">
        <v>209</v>
      </c>
      <c r="F564" s="197" t="s">
        <v>256</v>
      </c>
      <c r="G564" s="206" t="s">
        <v>21</v>
      </c>
      <c r="H564" s="197" t="s">
        <v>210</v>
      </c>
      <c r="I564" s="197"/>
      <c r="J564" s="197"/>
      <c r="K564" s="197"/>
      <c r="L564" s="197"/>
      <c r="M564" s="197"/>
      <c r="N564" s="163"/>
      <c r="O564" s="163"/>
      <c r="P564" s="188">
        <v>7</v>
      </c>
      <c r="Q564" s="163">
        <v>11</v>
      </c>
    </row>
    <row r="565" spans="1:17" s="165" customFormat="1" x14ac:dyDescent="0.3">
      <c r="A565" s="157">
        <v>523</v>
      </c>
      <c r="B565" s="157">
        <v>8084</v>
      </c>
      <c r="C565" s="198" t="s">
        <v>160</v>
      </c>
      <c r="D565" s="204">
        <v>8</v>
      </c>
      <c r="E565" s="205" t="s">
        <v>247</v>
      </c>
      <c r="F565" s="197" t="s">
        <v>327</v>
      </c>
      <c r="G565" s="206" t="s">
        <v>324</v>
      </c>
      <c r="H565" s="197" t="s">
        <v>869</v>
      </c>
      <c r="I565" s="197"/>
      <c r="J565" s="197"/>
      <c r="K565" s="197"/>
      <c r="L565" s="197"/>
      <c r="M565" s="197"/>
      <c r="N565" s="163"/>
      <c r="O565" s="163"/>
      <c r="P565" s="188">
        <v>14</v>
      </c>
      <c r="Q565" s="163">
        <v>11</v>
      </c>
    </row>
    <row r="566" spans="1:17" s="165" customFormat="1" x14ac:dyDescent="0.3">
      <c r="A566" s="157">
        <v>554</v>
      </c>
      <c r="B566" s="157">
        <v>8085</v>
      </c>
      <c r="C566" s="169" t="s">
        <v>887</v>
      </c>
      <c r="D566" s="203">
        <v>8</v>
      </c>
      <c r="E566" s="205" t="s">
        <v>247</v>
      </c>
      <c r="F566" s="177" t="s">
        <v>269</v>
      </c>
      <c r="G566" s="174" t="s">
        <v>25</v>
      </c>
      <c r="H566" s="177" t="s">
        <v>128</v>
      </c>
      <c r="I566" s="177"/>
      <c r="J566" s="177"/>
      <c r="K566" s="177"/>
      <c r="L566" s="177"/>
      <c r="M566" s="177"/>
      <c r="N566" s="163"/>
      <c r="O566" s="163"/>
      <c r="P566" s="188">
        <v>7</v>
      </c>
      <c r="Q566" s="163">
        <v>19</v>
      </c>
    </row>
    <row r="567" spans="1:17" s="165" customFormat="1" x14ac:dyDescent="0.3">
      <c r="A567" s="157">
        <v>473</v>
      </c>
      <c r="B567" s="157">
        <v>8086</v>
      </c>
      <c r="C567" s="180" t="s">
        <v>121</v>
      </c>
      <c r="D567" s="204">
        <v>8</v>
      </c>
      <c r="E567" s="205" t="s">
        <v>247</v>
      </c>
      <c r="F567" s="174" t="s">
        <v>55</v>
      </c>
      <c r="G567" s="206" t="s">
        <v>25</v>
      </c>
      <c r="H567" s="174" t="s">
        <v>56</v>
      </c>
      <c r="I567" s="174"/>
      <c r="J567" s="174"/>
      <c r="K567" s="174"/>
      <c r="L567" s="174"/>
      <c r="M567" s="174"/>
      <c r="N567" s="183"/>
      <c r="O567" s="162"/>
      <c r="P567" s="188">
        <v>4</v>
      </c>
      <c r="Q567" s="163">
        <v>4</v>
      </c>
    </row>
    <row r="568" spans="1:17" s="165" customFormat="1" x14ac:dyDescent="0.3">
      <c r="A568" s="157">
        <v>496</v>
      </c>
      <c r="B568" s="157">
        <v>8087</v>
      </c>
      <c r="C568" s="180" t="s">
        <v>94</v>
      </c>
      <c r="D568" s="203">
        <v>8</v>
      </c>
      <c r="E568" s="205" t="s">
        <v>209</v>
      </c>
      <c r="F568" s="206" t="s">
        <v>256</v>
      </c>
      <c r="G568" s="206" t="s">
        <v>21</v>
      </c>
      <c r="H568" s="174" t="s">
        <v>210</v>
      </c>
      <c r="I568" s="174"/>
      <c r="J568" s="174"/>
      <c r="K568" s="174"/>
      <c r="L568" s="174"/>
      <c r="M568" s="174"/>
      <c r="N568" s="163"/>
      <c r="O568" s="163"/>
      <c r="P568" s="188">
        <v>7</v>
      </c>
      <c r="Q568" s="163">
        <v>7</v>
      </c>
    </row>
    <row r="569" spans="1:17" s="165" customFormat="1" x14ac:dyDescent="0.3">
      <c r="A569" s="157">
        <v>582</v>
      </c>
      <c r="B569" s="157">
        <v>8088</v>
      </c>
      <c r="C569" s="188" t="s">
        <v>905</v>
      </c>
      <c r="D569" s="223">
        <v>8</v>
      </c>
      <c r="E569" s="224" t="s">
        <v>247</v>
      </c>
      <c r="F569" s="224" t="s">
        <v>336</v>
      </c>
      <c r="G569" s="225" t="s">
        <v>334</v>
      </c>
      <c r="H569" s="225" t="s">
        <v>30</v>
      </c>
      <c r="I569" s="225"/>
      <c r="J569" s="225"/>
      <c r="K569" s="225"/>
      <c r="L569" s="225"/>
      <c r="M569" s="225"/>
      <c r="N569" s="188"/>
      <c r="O569" s="188"/>
      <c r="P569" s="188">
        <v>17</v>
      </c>
      <c r="Q569" s="163">
        <v>23</v>
      </c>
    </row>
    <row r="570" spans="1:17" s="165" customFormat="1" x14ac:dyDescent="0.3">
      <c r="A570" s="157">
        <v>513</v>
      </c>
      <c r="B570" s="157">
        <v>8089</v>
      </c>
      <c r="C570" s="180" t="s">
        <v>20</v>
      </c>
      <c r="D570" s="234">
        <v>8</v>
      </c>
      <c r="E570" s="205" t="s">
        <v>247</v>
      </c>
      <c r="F570" s="174" t="s">
        <v>437</v>
      </c>
      <c r="G570" s="206" t="s">
        <v>331</v>
      </c>
      <c r="H570" s="174" t="s">
        <v>236</v>
      </c>
      <c r="I570" s="174"/>
      <c r="J570" s="174"/>
      <c r="K570" s="174"/>
      <c r="L570" s="174"/>
      <c r="M570" s="174"/>
      <c r="N570" s="163"/>
      <c r="O570" s="163"/>
      <c r="P570" s="188">
        <v>4</v>
      </c>
      <c r="Q570" s="163">
        <v>11</v>
      </c>
    </row>
    <row r="571" spans="1:17" s="165" customFormat="1" x14ac:dyDescent="0.3">
      <c r="A571" s="157">
        <v>539</v>
      </c>
      <c r="B571" s="157">
        <v>8090</v>
      </c>
      <c r="C571" s="208" t="s">
        <v>174</v>
      </c>
      <c r="D571" s="204">
        <v>8</v>
      </c>
      <c r="E571" s="205" t="s">
        <v>247</v>
      </c>
      <c r="F571" s="179" t="s">
        <v>439</v>
      </c>
      <c r="G571" s="209" t="s">
        <v>331</v>
      </c>
      <c r="H571" s="209" t="s">
        <v>175</v>
      </c>
      <c r="I571" s="209"/>
      <c r="J571" s="209"/>
      <c r="K571" s="209"/>
      <c r="L571" s="209"/>
      <c r="M571" s="209"/>
      <c r="N571" s="163"/>
      <c r="O571" s="163"/>
      <c r="P571" s="188">
        <v>11</v>
      </c>
      <c r="Q571" s="163">
        <v>16</v>
      </c>
    </row>
    <row r="572" spans="1:17" s="165" customFormat="1" x14ac:dyDescent="0.3">
      <c r="A572" s="157">
        <v>485</v>
      </c>
      <c r="B572" s="157">
        <v>8091</v>
      </c>
      <c r="C572" s="212" t="s">
        <v>852</v>
      </c>
      <c r="D572" s="234">
        <v>8</v>
      </c>
      <c r="E572" s="205" t="s">
        <v>247</v>
      </c>
      <c r="F572" s="174" t="s">
        <v>71</v>
      </c>
      <c r="G572" s="174" t="s">
        <v>311</v>
      </c>
      <c r="H572" s="174" t="s">
        <v>72</v>
      </c>
      <c r="I572" s="174"/>
      <c r="J572" s="174"/>
      <c r="K572" s="174"/>
      <c r="L572" s="174"/>
      <c r="M572" s="174"/>
      <c r="N572" s="183"/>
      <c r="O572" s="162"/>
      <c r="P572" s="188">
        <v>16</v>
      </c>
      <c r="Q572" s="163">
        <v>4</v>
      </c>
    </row>
    <row r="573" spans="1:17" s="165" customFormat="1" x14ac:dyDescent="0.3">
      <c r="A573" s="157">
        <v>538</v>
      </c>
      <c r="B573" s="157">
        <v>8092</v>
      </c>
      <c r="C573" s="207" t="s">
        <v>876</v>
      </c>
      <c r="D573" s="235">
        <v>8</v>
      </c>
      <c r="E573" s="205" t="s">
        <v>247</v>
      </c>
      <c r="F573" s="211" t="s">
        <v>151</v>
      </c>
      <c r="G573" s="211" t="s">
        <v>152</v>
      </c>
      <c r="H573" s="211" t="s">
        <v>605</v>
      </c>
      <c r="I573" s="211"/>
      <c r="J573" s="211"/>
      <c r="K573" s="211"/>
      <c r="L573" s="211"/>
      <c r="M573" s="211"/>
      <c r="N573" s="163"/>
      <c r="O573" s="163"/>
      <c r="P573" s="188">
        <v>10</v>
      </c>
      <c r="Q573" s="163">
        <v>16</v>
      </c>
    </row>
    <row r="574" spans="1:17" s="165" customFormat="1" x14ac:dyDescent="0.3">
      <c r="A574" s="157">
        <v>492</v>
      </c>
      <c r="B574" s="157">
        <v>8093</v>
      </c>
      <c r="C574" s="208" t="s">
        <v>28</v>
      </c>
      <c r="D574" s="203">
        <v>8</v>
      </c>
      <c r="E574" s="205" t="s">
        <v>247</v>
      </c>
      <c r="F574" s="206" t="s">
        <v>338</v>
      </c>
      <c r="G574" s="209" t="s">
        <v>334</v>
      </c>
      <c r="H574" s="209" t="s">
        <v>29</v>
      </c>
      <c r="I574" s="209"/>
      <c r="J574" s="209"/>
      <c r="K574" s="209"/>
      <c r="L574" s="209"/>
      <c r="M574" s="209"/>
      <c r="N574" s="216"/>
      <c r="O574" s="216"/>
      <c r="P574" s="188">
        <v>3</v>
      </c>
      <c r="Q574" s="163">
        <v>7</v>
      </c>
    </row>
    <row r="575" spans="1:17" s="165" customFormat="1" x14ac:dyDescent="0.3">
      <c r="A575" s="157">
        <v>597</v>
      </c>
      <c r="B575" s="157">
        <v>8094</v>
      </c>
      <c r="C575" s="188" t="s">
        <v>169</v>
      </c>
      <c r="D575" s="223">
        <v>8</v>
      </c>
      <c r="E575" s="224" t="s">
        <v>247</v>
      </c>
      <c r="F575" s="224" t="s">
        <v>62</v>
      </c>
      <c r="G575" s="225" t="s">
        <v>25</v>
      </c>
      <c r="H575" s="225" t="s">
        <v>63</v>
      </c>
      <c r="I575" s="225"/>
      <c r="J575" s="225"/>
      <c r="K575" s="225"/>
      <c r="L575" s="225"/>
      <c r="M575" s="225"/>
      <c r="N575" s="188"/>
      <c r="O575" s="188"/>
      <c r="P575" s="188">
        <v>15</v>
      </c>
      <c r="Q575" s="188">
        <v>28</v>
      </c>
    </row>
    <row r="576" spans="1:17" s="165" customFormat="1" x14ac:dyDescent="0.3">
      <c r="A576" s="157">
        <v>552</v>
      </c>
      <c r="B576" s="157">
        <v>8095</v>
      </c>
      <c r="C576" s="180" t="s">
        <v>885</v>
      </c>
      <c r="D576" s="203">
        <v>8</v>
      </c>
      <c r="E576" s="205" t="s">
        <v>247</v>
      </c>
      <c r="F576" s="174" t="s">
        <v>45</v>
      </c>
      <c r="G576" s="206" t="s">
        <v>25</v>
      </c>
      <c r="H576" s="174" t="s">
        <v>46</v>
      </c>
      <c r="I576" s="174"/>
      <c r="J576" s="174"/>
      <c r="K576" s="174"/>
      <c r="L576" s="174"/>
      <c r="M576" s="174"/>
      <c r="N576" s="163"/>
      <c r="O576" s="163"/>
      <c r="P576" s="188">
        <v>5</v>
      </c>
      <c r="Q576" s="163">
        <v>19</v>
      </c>
    </row>
    <row r="577" spans="1:17" s="165" customFormat="1" x14ac:dyDescent="0.3">
      <c r="A577" s="157">
        <v>484</v>
      </c>
      <c r="B577" s="157">
        <v>8096</v>
      </c>
      <c r="C577" s="212" t="s">
        <v>66</v>
      </c>
      <c r="D577" s="235">
        <v>8</v>
      </c>
      <c r="E577" s="205" t="s">
        <v>247</v>
      </c>
      <c r="F577" s="206" t="s">
        <v>67</v>
      </c>
      <c r="G577" s="206" t="s">
        <v>48</v>
      </c>
      <c r="H577" s="206" t="s">
        <v>68</v>
      </c>
      <c r="I577" s="206"/>
      <c r="J577" s="206"/>
      <c r="K577" s="206"/>
      <c r="L577" s="206"/>
      <c r="M577" s="206"/>
      <c r="N577" s="183"/>
      <c r="O577" s="162"/>
      <c r="P577" s="188">
        <v>15</v>
      </c>
      <c r="Q577" s="163">
        <v>4</v>
      </c>
    </row>
    <row r="578" spans="1:17" s="165" customFormat="1" x14ac:dyDescent="0.3">
      <c r="A578" s="157">
        <v>596</v>
      </c>
      <c r="B578" s="157">
        <v>8097</v>
      </c>
      <c r="C578" s="188" t="s">
        <v>915</v>
      </c>
      <c r="D578" s="223">
        <v>8</v>
      </c>
      <c r="E578" s="224" t="s">
        <v>247</v>
      </c>
      <c r="F578" s="224" t="s">
        <v>916</v>
      </c>
      <c r="G578" s="225" t="s">
        <v>80</v>
      </c>
      <c r="H578" s="225" t="s">
        <v>110</v>
      </c>
      <c r="I578" s="225"/>
      <c r="J578" s="225"/>
      <c r="K578" s="225"/>
      <c r="L578" s="225"/>
      <c r="M578" s="225"/>
      <c r="N578" s="188"/>
      <c r="O578" s="188"/>
      <c r="P578" s="188">
        <v>14</v>
      </c>
      <c r="Q578" s="188">
        <v>28</v>
      </c>
    </row>
    <row r="579" spans="1:17" s="165" customFormat="1" x14ac:dyDescent="0.3">
      <c r="A579" s="157">
        <v>566</v>
      </c>
      <c r="B579" s="157">
        <v>8098</v>
      </c>
      <c r="C579" s="163" t="s">
        <v>893</v>
      </c>
      <c r="D579" s="219">
        <v>8</v>
      </c>
      <c r="E579" s="220" t="s">
        <v>247</v>
      </c>
      <c r="F579" s="163" t="s">
        <v>95</v>
      </c>
      <c r="G579" s="221" t="s">
        <v>257</v>
      </c>
      <c r="H579" s="163" t="s">
        <v>96</v>
      </c>
      <c r="I579" s="163"/>
      <c r="J579" s="163"/>
      <c r="K579" s="163"/>
      <c r="L579" s="163"/>
      <c r="M579" s="163"/>
      <c r="N579" s="163"/>
      <c r="O579" s="163"/>
      <c r="P579" s="188">
        <v>1</v>
      </c>
      <c r="Q579" s="163">
        <v>23</v>
      </c>
    </row>
    <row r="580" spans="1:17" s="165" customFormat="1" x14ac:dyDescent="0.3">
      <c r="A580" s="157">
        <v>528</v>
      </c>
      <c r="B580" s="157">
        <v>8099</v>
      </c>
      <c r="C580" s="158" t="s">
        <v>198</v>
      </c>
      <c r="D580" s="235">
        <v>8</v>
      </c>
      <c r="E580" s="205" t="s">
        <v>247</v>
      </c>
      <c r="F580" s="174" t="s">
        <v>129</v>
      </c>
      <c r="G580" s="174" t="s">
        <v>257</v>
      </c>
      <c r="H580" s="171" t="s">
        <v>130</v>
      </c>
      <c r="I580" s="171"/>
      <c r="J580" s="171"/>
      <c r="K580" s="171"/>
      <c r="L580" s="171"/>
      <c r="M580" s="171"/>
      <c r="N580" s="163"/>
      <c r="O580" s="163"/>
      <c r="P580" s="188">
        <v>19</v>
      </c>
      <c r="Q580" s="163">
        <v>12</v>
      </c>
    </row>
    <row r="581" spans="1:17" s="165" customFormat="1" x14ac:dyDescent="0.3">
      <c r="A581" s="157">
        <v>570</v>
      </c>
      <c r="B581" s="157">
        <v>8100</v>
      </c>
      <c r="C581" s="163" t="s">
        <v>183</v>
      </c>
      <c r="D581" s="219">
        <v>8</v>
      </c>
      <c r="E581" s="220" t="s">
        <v>247</v>
      </c>
      <c r="F581" s="176" t="s">
        <v>559</v>
      </c>
      <c r="G581" s="221" t="s">
        <v>39</v>
      </c>
      <c r="H581" s="163" t="s">
        <v>897</v>
      </c>
      <c r="I581" s="163"/>
      <c r="J581" s="163"/>
      <c r="K581" s="163"/>
      <c r="L581" s="163"/>
      <c r="M581" s="163"/>
      <c r="N581" s="163"/>
      <c r="O581" s="163"/>
      <c r="P581" s="188">
        <v>5</v>
      </c>
      <c r="Q581" s="163">
        <v>23</v>
      </c>
    </row>
    <row r="582" spans="1:17" s="165" customFormat="1" x14ac:dyDescent="0.3">
      <c r="A582" s="157">
        <v>585</v>
      </c>
      <c r="B582" s="157">
        <v>8101</v>
      </c>
      <c r="C582" s="188" t="s">
        <v>908</v>
      </c>
      <c r="D582" s="223">
        <v>8</v>
      </c>
      <c r="E582" s="224" t="s">
        <v>247</v>
      </c>
      <c r="F582" s="224" t="s">
        <v>71</v>
      </c>
      <c r="G582" s="225" t="s">
        <v>311</v>
      </c>
      <c r="H582" s="225" t="s">
        <v>72</v>
      </c>
      <c r="I582" s="225"/>
      <c r="J582" s="225"/>
      <c r="K582" s="225"/>
      <c r="L582" s="225"/>
      <c r="M582" s="225"/>
      <c r="N582" s="188"/>
      <c r="O582" s="188"/>
      <c r="P582" s="188">
        <v>2</v>
      </c>
      <c r="Q582" s="188">
        <v>28</v>
      </c>
    </row>
    <row r="583" spans="1:17" s="165" customFormat="1" x14ac:dyDescent="0.3">
      <c r="A583" s="157">
        <v>573</v>
      </c>
      <c r="B583" s="157">
        <v>8102</v>
      </c>
      <c r="C583" s="222" t="s">
        <v>188</v>
      </c>
      <c r="D583" s="219">
        <v>8</v>
      </c>
      <c r="E583" s="220" t="s">
        <v>247</v>
      </c>
      <c r="F583" s="222" t="s">
        <v>74</v>
      </c>
      <c r="G583" s="221" t="s">
        <v>48</v>
      </c>
      <c r="H583" s="163" t="s">
        <v>75</v>
      </c>
      <c r="I583" s="163"/>
      <c r="J583" s="163"/>
      <c r="K583" s="163"/>
      <c r="L583" s="163"/>
      <c r="M583" s="163"/>
      <c r="N583" s="163"/>
      <c r="O583" s="163"/>
      <c r="P583" s="188">
        <v>8</v>
      </c>
      <c r="Q583" s="163">
        <v>23</v>
      </c>
    </row>
    <row r="584" spans="1:17" s="165" customFormat="1" x14ac:dyDescent="0.3">
      <c r="A584" s="157">
        <v>474</v>
      </c>
      <c r="B584" s="157">
        <v>8103</v>
      </c>
      <c r="C584" s="180" t="s">
        <v>69</v>
      </c>
      <c r="D584" s="235">
        <v>8</v>
      </c>
      <c r="E584" s="205" t="s">
        <v>247</v>
      </c>
      <c r="F584" s="174" t="s">
        <v>55</v>
      </c>
      <c r="G584" s="206" t="s">
        <v>25</v>
      </c>
      <c r="H584" s="174" t="s">
        <v>56</v>
      </c>
      <c r="I584" s="174"/>
      <c r="J584" s="174"/>
      <c r="K584" s="174"/>
      <c r="L584" s="174"/>
      <c r="M584" s="174"/>
      <c r="N584" s="183"/>
      <c r="O584" s="162"/>
      <c r="P584" s="188">
        <v>5</v>
      </c>
      <c r="Q584" s="163">
        <v>4</v>
      </c>
    </row>
    <row r="585" spans="1:17" s="165" customFormat="1" x14ac:dyDescent="0.3">
      <c r="A585" s="157">
        <v>584</v>
      </c>
      <c r="B585" s="157">
        <v>8104</v>
      </c>
      <c r="C585" s="188" t="s">
        <v>907</v>
      </c>
      <c r="D585" s="223">
        <v>8</v>
      </c>
      <c r="E585" s="224" t="s">
        <v>247</v>
      </c>
      <c r="F585" s="224" t="s">
        <v>667</v>
      </c>
      <c r="G585" s="225" t="s">
        <v>296</v>
      </c>
      <c r="H585" s="225" t="s">
        <v>308</v>
      </c>
      <c r="I585" s="225"/>
      <c r="J585" s="225"/>
      <c r="K585" s="225"/>
      <c r="L585" s="225"/>
      <c r="M585" s="225"/>
      <c r="N585" s="188"/>
      <c r="O585" s="188"/>
      <c r="P585" s="188">
        <v>1</v>
      </c>
      <c r="Q585" s="188">
        <v>28</v>
      </c>
    </row>
    <row r="586" spans="1:17" s="165" customFormat="1" x14ac:dyDescent="0.3">
      <c r="A586" s="157">
        <v>568</v>
      </c>
      <c r="B586" s="157">
        <v>8105</v>
      </c>
      <c r="C586" s="163" t="s">
        <v>895</v>
      </c>
      <c r="D586" s="219">
        <v>8</v>
      </c>
      <c r="E586" s="220" t="s">
        <v>247</v>
      </c>
      <c r="F586" s="163" t="s">
        <v>531</v>
      </c>
      <c r="G586" s="221" t="s">
        <v>296</v>
      </c>
      <c r="H586" s="163" t="s">
        <v>53</v>
      </c>
      <c r="I586" s="163"/>
      <c r="J586" s="163"/>
      <c r="K586" s="163"/>
      <c r="L586" s="163"/>
      <c r="M586" s="163"/>
      <c r="N586" s="163"/>
      <c r="O586" s="163"/>
      <c r="P586" s="188">
        <v>3</v>
      </c>
      <c r="Q586" s="163">
        <v>23</v>
      </c>
    </row>
    <row r="587" spans="1:17" s="165" customFormat="1" x14ac:dyDescent="0.3">
      <c r="A587" s="157">
        <v>533</v>
      </c>
      <c r="B587" s="157">
        <v>8106</v>
      </c>
      <c r="C587" s="173" t="s">
        <v>195</v>
      </c>
      <c r="D587" s="204">
        <v>8</v>
      </c>
      <c r="E587" s="205" t="s">
        <v>247</v>
      </c>
      <c r="F587" s="174" t="s">
        <v>333</v>
      </c>
      <c r="G587" s="174" t="s">
        <v>334</v>
      </c>
      <c r="H587" s="195" t="s">
        <v>27</v>
      </c>
      <c r="I587" s="195"/>
      <c r="J587" s="195"/>
      <c r="K587" s="195"/>
      <c r="L587" s="195"/>
      <c r="M587" s="195"/>
      <c r="N587" s="163"/>
      <c r="O587" s="163"/>
      <c r="P587" s="188">
        <v>5</v>
      </c>
      <c r="Q587" s="163">
        <v>16</v>
      </c>
    </row>
    <row r="588" spans="1:17" s="165" customFormat="1" x14ac:dyDescent="0.3">
      <c r="A588" s="157">
        <v>520</v>
      </c>
      <c r="B588" s="157">
        <v>8107</v>
      </c>
      <c r="C588" s="180" t="s">
        <v>83</v>
      </c>
      <c r="D588" s="235">
        <v>8</v>
      </c>
      <c r="E588" s="205" t="s">
        <v>247</v>
      </c>
      <c r="F588" s="237" t="s">
        <v>496</v>
      </c>
      <c r="G588" s="206" t="s">
        <v>25</v>
      </c>
      <c r="H588" s="174" t="s">
        <v>22</v>
      </c>
      <c r="I588" s="174"/>
      <c r="J588" s="174"/>
      <c r="K588" s="174"/>
      <c r="L588" s="174"/>
      <c r="M588" s="174"/>
      <c r="N588" s="163"/>
      <c r="O588" s="163"/>
      <c r="P588" s="188">
        <v>11</v>
      </c>
      <c r="Q588" s="163">
        <v>11</v>
      </c>
    </row>
    <row r="589" spans="1:17" s="165" customFormat="1" x14ac:dyDescent="0.3">
      <c r="A589" s="157">
        <v>521</v>
      </c>
      <c r="B589" s="157">
        <v>8108</v>
      </c>
      <c r="C589" s="180" t="s">
        <v>99</v>
      </c>
      <c r="D589" s="204">
        <v>8</v>
      </c>
      <c r="E589" s="205" t="s">
        <v>247</v>
      </c>
      <c r="F589" s="174" t="s">
        <v>271</v>
      </c>
      <c r="G589" s="206" t="s">
        <v>25</v>
      </c>
      <c r="H589" s="174" t="s">
        <v>34</v>
      </c>
      <c r="I589" s="174"/>
      <c r="J589" s="174"/>
      <c r="K589" s="174"/>
      <c r="L589" s="174"/>
      <c r="M589" s="174"/>
      <c r="N589" s="163"/>
      <c r="O589" s="163"/>
      <c r="P589" s="188">
        <v>12</v>
      </c>
      <c r="Q589" s="163">
        <v>11</v>
      </c>
    </row>
    <row r="590" spans="1:17" x14ac:dyDescent="0.3">
      <c r="A590" s="157">
        <v>517</v>
      </c>
      <c r="B590" s="157">
        <v>8109</v>
      </c>
      <c r="C590" s="198" t="s">
        <v>111</v>
      </c>
      <c r="D590" s="204">
        <v>8</v>
      </c>
      <c r="E590" s="205" t="s">
        <v>209</v>
      </c>
      <c r="F590" s="197" t="s">
        <v>256</v>
      </c>
      <c r="G590" s="206" t="s">
        <v>21</v>
      </c>
      <c r="H590" s="197" t="s">
        <v>210</v>
      </c>
      <c r="I590" s="197"/>
      <c r="J590" s="197"/>
      <c r="K590" s="197"/>
      <c r="L590" s="197"/>
      <c r="M590" s="197"/>
      <c r="N590" s="163"/>
      <c r="O590" s="163"/>
      <c r="P590" s="188">
        <v>8</v>
      </c>
      <c r="Q590" s="163">
        <v>11</v>
      </c>
    </row>
    <row r="591" spans="1:17" x14ac:dyDescent="0.3">
      <c r="A591" s="157">
        <v>598</v>
      </c>
      <c r="B591" s="157">
        <v>8110</v>
      </c>
      <c r="C591" s="188" t="s">
        <v>917</v>
      </c>
      <c r="D591" s="223">
        <v>8</v>
      </c>
      <c r="E591" s="224" t="s">
        <v>247</v>
      </c>
      <c r="F591" s="224" t="s">
        <v>47</v>
      </c>
      <c r="G591" s="225" t="s">
        <v>48</v>
      </c>
      <c r="H591" s="225" t="s">
        <v>49</v>
      </c>
      <c r="I591" s="225"/>
      <c r="J591" s="225"/>
      <c r="K591" s="225"/>
      <c r="L591" s="225"/>
      <c r="M591" s="225"/>
      <c r="N591" s="188"/>
      <c r="O591" s="188"/>
      <c r="P591" s="188">
        <v>16</v>
      </c>
      <c r="Q591" s="188">
        <v>28</v>
      </c>
    </row>
    <row r="592" spans="1:17" x14ac:dyDescent="0.3">
      <c r="A592" s="157">
        <v>471</v>
      </c>
      <c r="B592" s="157">
        <v>8111</v>
      </c>
      <c r="C592" s="198" t="s">
        <v>848</v>
      </c>
      <c r="D592" s="204">
        <v>8</v>
      </c>
      <c r="E592" s="205" t="s">
        <v>247</v>
      </c>
      <c r="F592" s="197" t="s">
        <v>61</v>
      </c>
      <c r="G592" s="206" t="s">
        <v>25</v>
      </c>
      <c r="H592" s="197" t="s">
        <v>543</v>
      </c>
      <c r="I592" s="197"/>
      <c r="J592" s="197"/>
      <c r="K592" s="197"/>
      <c r="L592" s="197"/>
      <c r="M592" s="197"/>
      <c r="N592" s="183"/>
      <c r="O592" s="162"/>
      <c r="P592" s="188">
        <v>2</v>
      </c>
      <c r="Q592" s="163">
        <v>4</v>
      </c>
    </row>
    <row r="593" spans="1:17" x14ac:dyDescent="0.3">
      <c r="A593" s="157">
        <v>519</v>
      </c>
      <c r="B593" s="157">
        <v>8112</v>
      </c>
      <c r="C593" s="173" t="s">
        <v>38</v>
      </c>
      <c r="D593" s="204">
        <v>8</v>
      </c>
      <c r="E593" s="205" t="s">
        <v>247</v>
      </c>
      <c r="F593" s="174" t="s">
        <v>785</v>
      </c>
      <c r="G593" s="174" t="s">
        <v>39</v>
      </c>
      <c r="H593" s="195" t="s">
        <v>40</v>
      </c>
      <c r="I593" s="195"/>
      <c r="J593" s="195"/>
      <c r="K593" s="195"/>
      <c r="L593" s="195"/>
      <c r="M593" s="195"/>
      <c r="N593" s="163"/>
      <c r="O593" s="163"/>
      <c r="P593" s="188">
        <v>10</v>
      </c>
      <c r="Q593" s="163">
        <v>11</v>
      </c>
    </row>
    <row r="594" spans="1:17" x14ac:dyDescent="0.3">
      <c r="A594" s="157">
        <v>527</v>
      </c>
      <c r="B594" s="157">
        <v>8113</v>
      </c>
      <c r="C594" s="207" t="s">
        <v>64</v>
      </c>
      <c r="D594" s="204">
        <v>8</v>
      </c>
      <c r="E594" s="205" t="s">
        <v>209</v>
      </c>
      <c r="F594" s="174" t="s">
        <v>256</v>
      </c>
      <c r="G594" s="174" t="s">
        <v>21</v>
      </c>
      <c r="H594" s="211" t="s">
        <v>210</v>
      </c>
      <c r="I594" s="211"/>
      <c r="J594" s="211"/>
      <c r="K594" s="211"/>
      <c r="L594" s="211"/>
      <c r="M594" s="211"/>
      <c r="N594" s="163"/>
      <c r="O594" s="163"/>
      <c r="P594" s="188">
        <v>18</v>
      </c>
      <c r="Q594" s="163">
        <v>11</v>
      </c>
    </row>
    <row r="595" spans="1:17" x14ac:dyDescent="0.3">
      <c r="A595" s="157">
        <v>536</v>
      </c>
      <c r="B595" s="157">
        <v>8114</v>
      </c>
      <c r="C595" s="169" t="s">
        <v>135</v>
      </c>
      <c r="D595" s="235">
        <v>8</v>
      </c>
      <c r="E595" s="205" t="s">
        <v>247</v>
      </c>
      <c r="F595" s="177" t="s">
        <v>338</v>
      </c>
      <c r="G595" s="174" t="s">
        <v>334</v>
      </c>
      <c r="H595" s="177" t="s">
        <v>874</v>
      </c>
      <c r="I595" s="177"/>
      <c r="J595" s="177"/>
      <c r="K595" s="177"/>
      <c r="L595" s="177"/>
      <c r="M595" s="177"/>
      <c r="N595" s="163"/>
      <c r="O595" s="163"/>
      <c r="P595" s="188">
        <v>8</v>
      </c>
      <c r="Q595" s="163">
        <v>16</v>
      </c>
    </row>
    <row r="596" spans="1:17" x14ac:dyDescent="0.3">
      <c r="A596" s="157">
        <v>487</v>
      </c>
      <c r="B596" s="157">
        <v>8115</v>
      </c>
      <c r="C596" s="180" t="s">
        <v>854</v>
      </c>
      <c r="D596" s="204">
        <v>8</v>
      </c>
      <c r="E596" s="205" t="s">
        <v>247</v>
      </c>
      <c r="F596" s="174" t="s">
        <v>423</v>
      </c>
      <c r="G596" s="206" t="s">
        <v>311</v>
      </c>
      <c r="H596" s="174" t="s">
        <v>36</v>
      </c>
      <c r="I596" s="174"/>
      <c r="J596" s="174"/>
      <c r="K596" s="174"/>
      <c r="L596" s="174"/>
      <c r="M596" s="174"/>
      <c r="N596" s="183"/>
      <c r="O596" s="162"/>
      <c r="P596" s="188">
        <v>18</v>
      </c>
      <c r="Q596" s="163">
        <v>4</v>
      </c>
    </row>
    <row r="597" spans="1:17" x14ac:dyDescent="0.3">
      <c r="A597" s="157">
        <v>505</v>
      </c>
      <c r="B597" s="157">
        <v>8116</v>
      </c>
      <c r="C597" s="180" t="s">
        <v>863</v>
      </c>
      <c r="D597" s="204">
        <v>8</v>
      </c>
      <c r="E597" s="205" t="s">
        <v>209</v>
      </c>
      <c r="F597" s="206" t="s">
        <v>256</v>
      </c>
      <c r="G597" s="206" t="s">
        <v>21</v>
      </c>
      <c r="H597" s="206" t="s">
        <v>210</v>
      </c>
      <c r="I597" s="206"/>
      <c r="J597" s="206"/>
      <c r="K597" s="206"/>
      <c r="L597" s="206"/>
      <c r="M597" s="206"/>
      <c r="N597" s="163"/>
      <c r="O597" s="163"/>
      <c r="P597" s="188">
        <v>16</v>
      </c>
      <c r="Q597" s="163">
        <v>7</v>
      </c>
    </row>
    <row r="598" spans="1:17" x14ac:dyDescent="0.3">
      <c r="A598" s="157">
        <v>531</v>
      </c>
      <c r="B598" s="157">
        <v>8117</v>
      </c>
      <c r="C598" s="180" t="s">
        <v>140</v>
      </c>
      <c r="D598" s="204">
        <v>8</v>
      </c>
      <c r="E598" s="205" t="s">
        <v>209</v>
      </c>
      <c r="F598" s="206" t="s">
        <v>256</v>
      </c>
      <c r="G598" s="206" t="s">
        <v>21</v>
      </c>
      <c r="H598" s="206" t="s">
        <v>210</v>
      </c>
      <c r="I598" s="206"/>
      <c r="J598" s="206"/>
      <c r="K598" s="206"/>
      <c r="L598" s="206"/>
      <c r="M598" s="206"/>
      <c r="N598" s="163"/>
      <c r="O598" s="163"/>
      <c r="P598" s="188">
        <v>3</v>
      </c>
      <c r="Q598" s="163">
        <v>16</v>
      </c>
    </row>
    <row r="599" spans="1:17" x14ac:dyDescent="0.3">
      <c r="A599" s="157">
        <v>547</v>
      </c>
      <c r="B599" s="157">
        <v>8118</v>
      </c>
      <c r="C599" s="180" t="s">
        <v>880</v>
      </c>
      <c r="D599" s="204">
        <v>8</v>
      </c>
      <c r="E599" s="205" t="s">
        <v>247</v>
      </c>
      <c r="F599" s="174" t="s">
        <v>830</v>
      </c>
      <c r="G599" s="206" t="s">
        <v>324</v>
      </c>
      <c r="H599" s="174" t="s">
        <v>881</v>
      </c>
      <c r="I599" s="174"/>
      <c r="J599" s="174"/>
      <c r="K599" s="174"/>
      <c r="L599" s="174"/>
      <c r="M599" s="174"/>
      <c r="N599" s="163"/>
      <c r="O599" s="163"/>
      <c r="P599" s="188">
        <v>19</v>
      </c>
      <c r="Q599" s="163">
        <v>17</v>
      </c>
    </row>
    <row r="600" spans="1:17" x14ac:dyDescent="0.3">
      <c r="A600" s="157">
        <v>509</v>
      </c>
      <c r="B600" s="157">
        <v>8119</v>
      </c>
      <c r="C600" s="180" t="s">
        <v>865</v>
      </c>
      <c r="D600" s="204">
        <v>8</v>
      </c>
      <c r="E600" s="205" t="s">
        <v>247</v>
      </c>
      <c r="F600" s="174" t="s">
        <v>100</v>
      </c>
      <c r="G600" s="206" t="s">
        <v>257</v>
      </c>
      <c r="H600" s="174" t="s">
        <v>101</v>
      </c>
      <c r="I600" s="174"/>
      <c r="J600" s="174"/>
      <c r="K600" s="174"/>
      <c r="L600" s="174"/>
      <c r="M600" s="174"/>
      <c r="N600" s="163"/>
      <c r="O600" s="163"/>
      <c r="P600" s="188">
        <v>21</v>
      </c>
      <c r="Q600" s="163">
        <v>23</v>
      </c>
    </row>
    <row r="601" spans="1:17" x14ac:dyDescent="0.3">
      <c r="A601" s="157">
        <v>477</v>
      </c>
      <c r="B601" s="157">
        <v>8120</v>
      </c>
      <c r="C601" s="208" t="s">
        <v>850</v>
      </c>
      <c r="D601" s="204">
        <v>8</v>
      </c>
      <c r="E601" s="205" t="s">
        <v>247</v>
      </c>
      <c r="F601" s="206" t="s">
        <v>42</v>
      </c>
      <c r="G601" s="209" t="s">
        <v>25</v>
      </c>
      <c r="H601" s="209" t="s">
        <v>43</v>
      </c>
      <c r="I601" s="209"/>
      <c r="J601" s="209"/>
      <c r="K601" s="209"/>
      <c r="L601" s="209"/>
      <c r="M601" s="209"/>
      <c r="N601" s="183"/>
      <c r="O601" s="162"/>
      <c r="P601" s="188">
        <v>8</v>
      </c>
      <c r="Q601" s="163">
        <v>4</v>
      </c>
    </row>
    <row r="602" spans="1:17" x14ac:dyDescent="0.3">
      <c r="A602" s="157">
        <v>498</v>
      </c>
      <c r="B602" s="157">
        <v>8121</v>
      </c>
      <c r="C602" s="208" t="s">
        <v>859</v>
      </c>
      <c r="D602" s="235">
        <v>8</v>
      </c>
      <c r="E602" s="205" t="s">
        <v>209</v>
      </c>
      <c r="F602" s="206" t="s">
        <v>256</v>
      </c>
      <c r="G602" s="209" t="s">
        <v>21</v>
      </c>
      <c r="H602" s="209" t="s">
        <v>210</v>
      </c>
      <c r="I602" s="209"/>
      <c r="J602" s="209"/>
      <c r="K602" s="209"/>
      <c r="L602" s="209"/>
      <c r="M602" s="209"/>
      <c r="N602" s="163"/>
      <c r="O602" s="163"/>
      <c r="P602" s="188">
        <v>9</v>
      </c>
      <c r="Q602" s="163">
        <v>7</v>
      </c>
    </row>
    <row r="603" spans="1:17" x14ac:dyDescent="0.3">
      <c r="A603" s="157">
        <v>542</v>
      </c>
      <c r="B603" s="157">
        <v>8122</v>
      </c>
      <c r="C603" s="173" t="s">
        <v>877</v>
      </c>
      <c r="D603" s="235">
        <v>8</v>
      </c>
      <c r="E603" s="205" t="s">
        <v>247</v>
      </c>
      <c r="F603" s="174" t="s">
        <v>100</v>
      </c>
      <c r="G603" s="174" t="s">
        <v>257</v>
      </c>
      <c r="H603" s="195" t="s">
        <v>101</v>
      </c>
      <c r="I603" s="195"/>
      <c r="J603" s="195"/>
      <c r="K603" s="195"/>
      <c r="L603" s="195"/>
      <c r="M603" s="195"/>
      <c r="N603" s="163"/>
      <c r="O603" s="163"/>
      <c r="P603" s="188">
        <v>14</v>
      </c>
      <c r="Q603" s="163">
        <v>16</v>
      </c>
    </row>
    <row r="604" spans="1:17" x14ac:dyDescent="0.3">
      <c r="A604" s="157">
        <v>499</v>
      </c>
      <c r="B604" s="157">
        <v>8123</v>
      </c>
      <c r="C604" s="207" t="s">
        <v>171</v>
      </c>
      <c r="D604" s="204">
        <v>8</v>
      </c>
      <c r="E604" s="205" t="s">
        <v>209</v>
      </c>
      <c r="F604" s="211" t="s">
        <v>256</v>
      </c>
      <c r="G604" s="174" t="s">
        <v>21</v>
      </c>
      <c r="H604" s="211" t="s">
        <v>210</v>
      </c>
      <c r="I604" s="211"/>
      <c r="J604" s="211"/>
      <c r="K604" s="211"/>
      <c r="L604" s="211"/>
      <c r="M604" s="211"/>
      <c r="N604" s="163"/>
      <c r="O604" s="163"/>
      <c r="P604" s="188">
        <v>10</v>
      </c>
      <c r="Q604" s="163">
        <v>7</v>
      </c>
    </row>
    <row r="605" spans="1:17" x14ac:dyDescent="0.3">
      <c r="A605" s="157">
        <v>545</v>
      </c>
      <c r="B605" s="157">
        <v>8124</v>
      </c>
      <c r="C605" s="173" t="s">
        <v>81</v>
      </c>
      <c r="D605" s="204">
        <v>8</v>
      </c>
      <c r="E605" s="205" t="s">
        <v>247</v>
      </c>
      <c r="F605" s="174" t="s">
        <v>531</v>
      </c>
      <c r="G605" s="174" t="s">
        <v>296</v>
      </c>
      <c r="H605" s="195" t="s">
        <v>53</v>
      </c>
      <c r="I605" s="195"/>
      <c r="J605" s="195"/>
      <c r="K605" s="195"/>
      <c r="L605" s="195"/>
      <c r="M605" s="195"/>
      <c r="N605" s="163"/>
      <c r="O605" s="163"/>
      <c r="P605" s="188">
        <v>17</v>
      </c>
      <c r="Q605" s="163">
        <v>16</v>
      </c>
    </row>
    <row r="606" spans="1:17" x14ac:dyDescent="0.3">
      <c r="A606" s="157">
        <v>510</v>
      </c>
      <c r="B606" s="157">
        <v>8125</v>
      </c>
      <c r="C606" s="180" t="s">
        <v>117</v>
      </c>
      <c r="D606" s="235">
        <v>8</v>
      </c>
      <c r="E606" s="205" t="s">
        <v>247</v>
      </c>
      <c r="F606" s="174" t="s">
        <v>74</v>
      </c>
      <c r="G606" s="206" t="s">
        <v>48</v>
      </c>
      <c r="H606" s="174" t="s">
        <v>75</v>
      </c>
      <c r="I606" s="174"/>
      <c r="J606" s="174"/>
      <c r="K606" s="174"/>
      <c r="L606" s="174"/>
      <c r="M606" s="174"/>
      <c r="N606" s="163"/>
      <c r="O606" s="163"/>
      <c r="P606" s="188">
        <v>1</v>
      </c>
      <c r="Q606" s="163">
        <v>11</v>
      </c>
    </row>
    <row r="607" spans="1:17" x14ac:dyDescent="0.3">
      <c r="A607" s="157">
        <v>494</v>
      </c>
      <c r="B607" s="157">
        <v>8126</v>
      </c>
      <c r="C607" s="180" t="s">
        <v>858</v>
      </c>
      <c r="D607" s="235">
        <v>8</v>
      </c>
      <c r="E607" s="205" t="s">
        <v>247</v>
      </c>
      <c r="F607" s="206" t="s">
        <v>941</v>
      </c>
      <c r="G607" s="206" t="s">
        <v>343</v>
      </c>
      <c r="H607" s="174" t="s">
        <v>197</v>
      </c>
      <c r="I607" s="174"/>
      <c r="J607" s="174"/>
      <c r="K607" s="174"/>
      <c r="L607" s="174"/>
      <c r="M607" s="174"/>
      <c r="N607" s="217"/>
      <c r="O607" s="215"/>
      <c r="P607" s="188">
        <v>5</v>
      </c>
      <c r="Q607" s="163">
        <v>7</v>
      </c>
    </row>
    <row r="608" spans="1:17" x14ac:dyDescent="0.3">
      <c r="A608" s="157">
        <v>491</v>
      </c>
      <c r="B608" s="157">
        <v>8127</v>
      </c>
      <c r="C608" s="178" t="s">
        <v>131</v>
      </c>
      <c r="D608" s="204">
        <v>8</v>
      </c>
      <c r="E608" s="205" t="s">
        <v>247</v>
      </c>
      <c r="F608" s="179" t="s">
        <v>816</v>
      </c>
      <c r="G608" s="174" t="s">
        <v>132</v>
      </c>
      <c r="H608" s="179" t="s">
        <v>133</v>
      </c>
      <c r="I608" s="179"/>
      <c r="J608" s="179"/>
      <c r="K608" s="179"/>
      <c r="L608" s="179"/>
      <c r="M608" s="179"/>
      <c r="N608" s="214"/>
      <c r="O608" s="215"/>
      <c r="P608" s="188">
        <v>2</v>
      </c>
      <c r="Q608" s="163">
        <v>7</v>
      </c>
    </row>
    <row r="609" spans="1:17" x14ac:dyDescent="0.3">
      <c r="A609" s="157">
        <v>578</v>
      </c>
      <c r="B609" s="157">
        <v>8128</v>
      </c>
      <c r="C609" s="188" t="s">
        <v>901</v>
      </c>
      <c r="D609" s="223">
        <v>8</v>
      </c>
      <c r="E609" s="224" t="s">
        <v>247</v>
      </c>
      <c r="F609" s="224" t="s">
        <v>667</v>
      </c>
      <c r="G609" s="225" t="s">
        <v>296</v>
      </c>
      <c r="H609" s="225" t="s">
        <v>308</v>
      </c>
      <c r="I609" s="225"/>
      <c r="J609" s="225"/>
      <c r="K609" s="225"/>
      <c r="L609" s="225"/>
      <c r="M609" s="225"/>
      <c r="N609" s="188"/>
      <c r="O609" s="188"/>
      <c r="P609" s="188">
        <v>13</v>
      </c>
      <c r="Q609" s="163">
        <v>23</v>
      </c>
    </row>
    <row r="610" spans="1:17" x14ac:dyDescent="0.3">
      <c r="A610" s="157">
        <v>571</v>
      </c>
      <c r="B610" s="157">
        <v>8129</v>
      </c>
      <c r="C610" s="163" t="s">
        <v>898</v>
      </c>
      <c r="D610" s="219">
        <v>8</v>
      </c>
      <c r="E610" s="220" t="s">
        <v>247</v>
      </c>
      <c r="F610" s="176" t="s">
        <v>940</v>
      </c>
      <c r="G610" s="221" t="s">
        <v>331</v>
      </c>
      <c r="H610" s="163" t="s">
        <v>85</v>
      </c>
      <c r="I610" s="163"/>
      <c r="J610" s="163"/>
      <c r="K610" s="163"/>
      <c r="L610" s="163"/>
      <c r="M610" s="163"/>
      <c r="N610" s="163"/>
      <c r="O610" s="163"/>
      <c r="P610" s="188">
        <v>6</v>
      </c>
      <c r="Q610" s="163">
        <v>23</v>
      </c>
    </row>
    <row r="611" spans="1:17" x14ac:dyDescent="0.3">
      <c r="A611" s="157">
        <v>504</v>
      </c>
      <c r="B611" s="157">
        <v>8130</v>
      </c>
      <c r="C611" s="180" t="s">
        <v>57</v>
      </c>
      <c r="D611" s="235">
        <v>8</v>
      </c>
      <c r="E611" s="205" t="s">
        <v>209</v>
      </c>
      <c r="F611" s="174" t="s">
        <v>256</v>
      </c>
      <c r="G611" s="206" t="s">
        <v>21</v>
      </c>
      <c r="H611" s="174" t="s">
        <v>210</v>
      </c>
      <c r="I611" s="174"/>
      <c r="J611" s="174"/>
      <c r="K611" s="174"/>
      <c r="L611" s="174"/>
      <c r="M611" s="174"/>
      <c r="N611" s="163"/>
      <c r="O611" s="163"/>
      <c r="P611" s="188">
        <v>15</v>
      </c>
      <c r="Q611" s="163">
        <v>7</v>
      </c>
    </row>
    <row r="613" spans="1:17" x14ac:dyDescent="0.3">
      <c r="Q613" s="164"/>
    </row>
    <row r="614" spans="1:17" x14ac:dyDescent="0.3">
      <c r="Q614" s="143"/>
    </row>
    <row r="625" spans="1:16" x14ac:dyDescent="0.3">
      <c r="A625" s="139"/>
      <c r="D625" s="139"/>
      <c r="E625" s="139"/>
      <c r="F625" s="139"/>
      <c r="G625" s="139"/>
      <c r="H625" s="139"/>
      <c r="I625" s="139"/>
      <c r="J625" s="139"/>
      <c r="K625" s="139"/>
      <c r="L625" s="139"/>
      <c r="M625" s="139"/>
      <c r="P625" s="139"/>
    </row>
    <row r="626" spans="1:16" x14ac:dyDescent="0.3">
      <c r="A626" s="139"/>
      <c r="D626" s="139"/>
      <c r="E626" s="139"/>
      <c r="F626" s="139"/>
      <c r="G626" s="139"/>
      <c r="H626" s="139"/>
      <c r="I626" s="139"/>
      <c r="J626" s="139"/>
      <c r="K626" s="139"/>
      <c r="L626" s="139"/>
      <c r="M626" s="139"/>
      <c r="P626" s="139"/>
    </row>
    <row r="627" spans="1:16" x14ac:dyDescent="0.3">
      <c r="A627" s="139"/>
      <c r="D627" s="139"/>
      <c r="E627" s="139"/>
      <c r="F627" s="139"/>
      <c r="G627" s="139"/>
      <c r="H627" s="139"/>
      <c r="I627" s="139"/>
      <c r="J627" s="139"/>
      <c r="K627" s="139"/>
      <c r="L627" s="139"/>
      <c r="M627" s="139"/>
      <c r="P627" s="139"/>
    </row>
    <row r="628" spans="1:16" x14ac:dyDescent="0.3">
      <c r="A628" s="139"/>
      <c r="D628" s="139"/>
      <c r="E628" s="139"/>
      <c r="F628" s="139"/>
      <c r="G628" s="139"/>
      <c r="H628" s="139"/>
      <c r="I628" s="139"/>
      <c r="J628" s="139"/>
      <c r="K628" s="139"/>
      <c r="L628" s="139"/>
      <c r="M628" s="139"/>
      <c r="P628" s="139"/>
    </row>
    <row r="629" spans="1:16" x14ac:dyDescent="0.3">
      <c r="A629" s="139"/>
      <c r="D629" s="139"/>
      <c r="E629" s="139"/>
      <c r="F629" s="139"/>
      <c r="G629" s="139"/>
      <c r="H629" s="139"/>
      <c r="I629" s="139"/>
      <c r="J629" s="139"/>
      <c r="K629" s="139"/>
      <c r="L629" s="139"/>
      <c r="M629" s="139"/>
      <c r="P629" s="139"/>
    </row>
    <row r="630" spans="1:16" x14ac:dyDescent="0.3">
      <c r="A630" s="139"/>
      <c r="D630" s="139"/>
      <c r="E630" s="139"/>
      <c r="F630" s="139"/>
      <c r="G630" s="139"/>
      <c r="H630" s="139"/>
      <c r="I630" s="139"/>
      <c r="J630" s="139"/>
      <c r="K630" s="139"/>
      <c r="L630" s="139"/>
      <c r="M630" s="139"/>
      <c r="P630" s="139"/>
    </row>
    <row r="631" spans="1:16" x14ac:dyDescent="0.3">
      <c r="A631" s="139"/>
      <c r="D631" s="139"/>
      <c r="E631" s="139"/>
      <c r="F631" s="139"/>
      <c r="G631" s="139"/>
      <c r="H631" s="139"/>
      <c r="I631" s="139"/>
      <c r="J631" s="139"/>
      <c r="K631" s="139"/>
      <c r="L631" s="139"/>
      <c r="M631" s="139"/>
      <c r="P631" s="139"/>
    </row>
    <row r="632" spans="1:16" x14ac:dyDescent="0.3">
      <c r="A632" s="139"/>
      <c r="D632" s="139"/>
      <c r="E632" s="139"/>
      <c r="F632" s="139"/>
      <c r="G632" s="139"/>
      <c r="H632" s="139"/>
      <c r="I632" s="139"/>
      <c r="J632" s="139"/>
      <c r="K632" s="139"/>
      <c r="L632" s="139"/>
      <c r="M632" s="139"/>
      <c r="P632" s="139"/>
    </row>
    <row r="633" spans="1:16" x14ac:dyDescent="0.3">
      <c r="A633" s="139"/>
      <c r="D633" s="139"/>
      <c r="E633" s="139"/>
      <c r="F633" s="139"/>
      <c r="G633" s="139"/>
      <c r="H633" s="139"/>
      <c r="I633" s="139"/>
      <c r="J633" s="139"/>
      <c r="K633" s="139"/>
      <c r="L633" s="139"/>
      <c r="M633" s="139"/>
      <c r="P633" s="139"/>
    </row>
    <row r="634" spans="1:16" x14ac:dyDescent="0.3">
      <c r="A634" s="139"/>
      <c r="D634" s="139"/>
      <c r="E634" s="139"/>
      <c r="F634" s="139"/>
      <c r="G634" s="139"/>
      <c r="H634" s="139"/>
      <c r="I634" s="139"/>
      <c r="J634" s="139"/>
      <c r="K634" s="139"/>
      <c r="L634" s="139"/>
      <c r="M634" s="139"/>
      <c r="P634" s="139"/>
    </row>
    <row r="635" spans="1:16" x14ac:dyDescent="0.3">
      <c r="A635" s="139"/>
      <c r="D635" s="139"/>
      <c r="E635" s="139"/>
      <c r="F635" s="139"/>
      <c r="G635" s="139"/>
      <c r="H635" s="139"/>
      <c r="I635" s="139"/>
      <c r="J635" s="139"/>
      <c r="K635" s="139"/>
      <c r="L635" s="139"/>
      <c r="M635" s="139"/>
      <c r="P635" s="139"/>
    </row>
    <row r="636" spans="1:16" x14ac:dyDescent="0.3">
      <c r="A636" s="139"/>
      <c r="D636" s="139"/>
      <c r="E636" s="139"/>
      <c r="F636" s="139"/>
      <c r="G636" s="139"/>
      <c r="H636" s="139"/>
      <c r="I636" s="139"/>
      <c r="J636" s="139"/>
      <c r="K636" s="139"/>
      <c r="L636" s="139"/>
      <c r="M636" s="139"/>
      <c r="P636" s="139"/>
    </row>
    <row r="637" spans="1:16" x14ac:dyDescent="0.3">
      <c r="A637" s="139"/>
      <c r="D637" s="139"/>
      <c r="E637" s="139"/>
      <c r="F637" s="139"/>
      <c r="G637" s="139"/>
      <c r="H637" s="139"/>
      <c r="I637" s="139"/>
      <c r="J637" s="139"/>
      <c r="K637" s="139"/>
      <c r="L637" s="139"/>
      <c r="M637" s="139"/>
      <c r="P637" s="139"/>
    </row>
    <row r="638" spans="1:16" x14ac:dyDescent="0.3">
      <c r="A638" s="139"/>
      <c r="D638" s="139"/>
      <c r="E638" s="139"/>
      <c r="F638" s="139"/>
      <c r="G638" s="139"/>
      <c r="H638" s="139"/>
      <c r="I638" s="139"/>
      <c r="J638" s="139"/>
      <c r="K638" s="139"/>
      <c r="L638" s="139"/>
      <c r="M638" s="139"/>
      <c r="P638" s="139"/>
    </row>
    <row r="639" spans="1:16" x14ac:dyDescent="0.3">
      <c r="A639" s="139"/>
      <c r="D639" s="139"/>
      <c r="E639" s="139"/>
      <c r="F639" s="139"/>
      <c r="G639" s="139"/>
      <c r="H639" s="139"/>
      <c r="I639" s="139"/>
      <c r="J639" s="139"/>
      <c r="K639" s="139"/>
      <c r="L639" s="139"/>
      <c r="M639" s="139"/>
      <c r="P639" s="139"/>
    </row>
    <row r="640" spans="1:16" x14ac:dyDescent="0.3">
      <c r="A640" s="139"/>
      <c r="D640" s="139"/>
      <c r="E640" s="139"/>
      <c r="F640" s="139"/>
      <c r="G640" s="139"/>
      <c r="H640" s="139"/>
      <c r="I640" s="139"/>
      <c r="J640" s="139"/>
      <c r="K640" s="139"/>
      <c r="L640" s="139"/>
      <c r="M640" s="139"/>
      <c r="P640" s="139"/>
    </row>
    <row r="641" spans="1:16" x14ac:dyDescent="0.3">
      <c r="A641" s="139"/>
      <c r="D641" s="139"/>
      <c r="E641" s="139"/>
      <c r="F641" s="139"/>
      <c r="G641" s="139"/>
      <c r="H641" s="139"/>
      <c r="I641" s="139"/>
      <c r="J641" s="139"/>
      <c r="K641" s="139"/>
      <c r="L641" s="139"/>
      <c r="M641" s="139"/>
      <c r="P641" s="139"/>
    </row>
    <row r="642" spans="1:16" x14ac:dyDescent="0.3">
      <c r="A642" s="139"/>
      <c r="D642" s="139"/>
      <c r="E642" s="139"/>
      <c r="F642" s="139"/>
      <c r="G642" s="139"/>
      <c r="H642" s="139"/>
      <c r="I642" s="139"/>
      <c r="J642" s="139"/>
      <c r="K642" s="139"/>
      <c r="L642" s="139"/>
      <c r="M642" s="139"/>
      <c r="P642" s="139"/>
    </row>
    <row r="643" spans="1:16" x14ac:dyDescent="0.3">
      <c r="A643" s="139"/>
      <c r="D643" s="139"/>
      <c r="E643" s="139"/>
      <c r="F643" s="139"/>
      <c r="G643" s="139"/>
      <c r="H643" s="139"/>
      <c r="I643" s="139"/>
      <c r="J643" s="139"/>
      <c r="K643" s="139"/>
      <c r="L643" s="139"/>
      <c r="M643" s="139"/>
      <c r="P643" s="139"/>
    </row>
    <row r="644" spans="1:16" x14ac:dyDescent="0.3">
      <c r="A644" s="139"/>
      <c r="D644" s="139"/>
      <c r="E644" s="139"/>
      <c r="F644" s="139"/>
      <c r="G644" s="139"/>
      <c r="H644" s="139"/>
      <c r="I644" s="139"/>
      <c r="J644" s="139"/>
      <c r="K644" s="139"/>
      <c r="L644" s="139"/>
      <c r="M644" s="139"/>
      <c r="P644" s="139"/>
    </row>
    <row r="645" spans="1:16" x14ac:dyDescent="0.3">
      <c r="A645" s="139"/>
      <c r="D645" s="139"/>
      <c r="E645" s="139"/>
      <c r="F645" s="139"/>
      <c r="G645" s="139"/>
      <c r="H645" s="139"/>
      <c r="I645" s="139"/>
      <c r="J645" s="139"/>
      <c r="K645" s="139"/>
      <c r="L645" s="139"/>
      <c r="M645" s="139"/>
      <c r="P645" s="139"/>
    </row>
    <row r="646" spans="1:16" x14ac:dyDescent="0.3">
      <c r="A646" s="139"/>
      <c r="D646" s="139"/>
      <c r="E646" s="139"/>
      <c r="F646" s="139"/>
      <c r="G646" s="139"/>
      <c r="H646" s="139"/>
      <c r="I646" s="139"/>
      <c r="J646" s="139"/>
      <c r="K646" s="139"/>
      <c r="L646" s="139"/>
      <c r="M646" s="139"/>
      <c r="P646" s="139"/>
    </row>
    <row r="647" spans="1:16" x14ac:dyDescent="0.3">
      <c r="A647" s="139"/>
      <c r="D647" s="139"/>
      <c r="E647" s="139"/>
      <c r="F647" s="139"/>
      <c r="G647" s="139"/>
      <c r="H647" s="139"/>
      <c r="I647" s="139"/>
      <c r="J647" s="139"/>
      <c r="K647" s="139"/>
      <c r="L647" s="139"/>
      <c r="M647" s="139"/>
      <c r="P647" s="139"/>
    </row>
    <row r="648" spans="1:16" x14ac:dyDescent="0.3">
      <c r="A648" s="139"/>
      <c r="D648" s="139"/>
      <c r="E648" s="139"/>
      <c r="F648" s="139"/>
      <c r="G648" s="139"/>
      <c r="H648" s="139"/>
      <c r="I648" s="139"/>
      <c r="J648" s="139"/>
      <c r="K648" s="139"/>
      <c r="L648" s="139"/>
      <c r="M648" s="139"/>
      <c r="P648" s="139"/>
    </row>
    <row r="649" spans="1:16" x14ac:dyDescent="0.3">
      <c r="A649" s="139"/>
      <c r="D649" s="139"/>
      <c r="E649" s="139"/>
      <c r="F649" s="139"/>
      <c r="G649" s="139"/>
      <c r="H649" s="139"/>
      <c r="I649" s="139"/>
      <c r="J649" s="139"/>
      <c r="K649" s="139"/>
      <c r="L649" s="139"/>
      <c r="M649" s="139"/>
      <c r="P649" s="139"/>
    </row>
    <row r="650" spans="1:16" x14ac:dyDescent="0.3">
      <c r="A650" s="139"/>
      <c r="D650" s="139"/>
      <c r="E650" s="139"/>
      <c r="F650" s="139"/>
      <c r="G650" s="139"/>
      <c r="H650" s="139"/>
      <c r="I650" s="139"/>
      <c r="J650" s="139"/>
      <c r="K650" s="139"/>
      <c r="L650" s="139"/>
      <c r="M650" s="139"/>
      <c r="P650" s="139"/>
    </row>
    <row r="651" spans="1:16" x14ac:dyDescent="0.3">
      <c r="A651" s="139"/>
      <c r="D651" s="139"/>
      <c r="E651" s="139"/>
      <c r="F651" s="139"/>
      <c r="G651" s="139"/>
      <c r="H651" s="139"/>
      <c r="I651" s="139"/>
      <c r="J651" s="139"/>
      <c r="K651" s="139"/>
      <c r="L651" s="139"/>
      <c r="M651" s="139"/>
      <c r="P651" s="139"/>
    </row>
    <row r="652" spans="1:16" x14ac:dyDescent="0.3">
      <c r="A652" s="139"/>
      <c r="D652" s="139"/>
      <c r="E652" s="139"/>
      <c r="F652" s="139"/>
      <c r="G652" s="139"/>
      <c r="H652" s="139"/>
      <c r="I652" s="139"/>
      <c r="J652" s="139"/>
      <c r="K652" s="139"/>
      <c r="L652" s="139"/>
      <c r="M652" s="139"/>
      <c r="P652" s="139"/>
    </row>
    <row r="653" spans="1:16" x14ac:dyDescent="0.3">
      <c r="A653" s="139"/>
      <c r="D653" s="139"/>
      <c r="E653" s="139"/>
      <c r="F653" s="139"/>
      <c r="G653" s="139"/>
      <c r="H653" s="139"/>
      <c r="I653" s="139"/>
      <c r="J653" s="139"/>
      <c r="K653" s="139"/>
      <c r="L653" s="139"/>
      <c r="M653" s="139"/>
      <c r="P653" s="139"/>
    </row>
    <row r="654" spans="1:16" x14ac:dyDescent="0.3">
      <c r="A654" s="139"/>
      <c r="D654" s="139"/>
      <c r="E654" s="139"/>
      <c r="F654" s="139"/>
      <c r="G654" s="139"/>
      <c r="H654" s="139"/>
      <c r="I654" s="139"/>
      <c r="J654" s="139"/>
      <c r="K654" s="139"/>
      <c r="L654" s="139"/>
      <c r="M654" s="139"/>
      <c r="P654" s="139"/>
    </row>
    <row r="655" spans="1:16" x14ac:dyDescent="0.3">
      <c r="A655" s="139"/>
      <c r="D655" s="139"/>
      <c r="E655" s="139"/>
      <c r="F655" s="139"/>
      <c r="G655" s="139"/>
      <c r="H655" s="139"/>
      <c r="I655" s="139"/>
      <c r="J655" s="139"/>
      <c r="K655" s="139"/>
      <c r="L655" s="139"/>
      <c r="M655" s="139"/>
      <c r="P655" s="139"/>
    </row>
    <row r="656" spans="1:16" x14ac:dyDescent="0.3">
      <c r="A656" s="139"/>
      <c r="D656" s="139"/>
      <c r="E656" s="139"/>
      <c r="F656" s="139"/>
      <c r="G656" s="139"/>
      <c r="H656" s="139"/>
      <c r="I656" s="139"/>
      <c r="J656" s="139"/>
      <c r="K656" s="139"/>
      <c r="L656" s="139"/>
      <c r="M656" s="139"/>
      <c r="P656" s="139"/>
    </row>
    <row r="657" spans="1:16" x14ac:dyDescent="0.3">
      <c r="A657" s="139"/>
      <c r="D657" s="139"/>
      <c r="E657" s="139"/>
      <c r="F657" s="139"/>
      <c r="G657" s="139"/>
      <c r="H657" s="139"/>
      <c r="I657" s="139"/>
      <c r="J657" s="139"/>
      <c r="K657" s="139"/>
      <c r="L657" s="139"/>
      <c r="M657" s="139"/>
      <c r="P657" s="139"/>
    </row>
    <row r="658" spans="1:16" x14ac:dyDescent="0.3">
      <c r="A658" s="139"/>
      <c r="D658" s="139"/>
      <c r="E658" s="139"/>
      <c r="F658" s="139"/>
      <c r="G658" s="139"/>
      <c r="H658" s="139"/>
      <c r="I658" s="139"/>
      <c r="J658" s="139"/>
      <c r="K658" s="139"/>
      <c r="L658" s="139"/>
      <c r="M658" s="139"/>
      <c r="P658" s="139"/>
    </row>
    <row r="659" spans="1:16" x14ac:dyDescent="0.3">
      <c r="A659" s="139"/>
      <c r="D659" s="139"/>
      <c r="E659" s="139"/>
      <c r="F659" s="139"/>
      <c r="G659" s="139"/>
      <c r="H659" s="139"/>
      <c r="I659" s="139"/>
      <c r="J659" s="139"/>
      <c r="K659" s="139"/>
      <c r="L659" s="139"/>
      <c r="M659" s="139"/>
      <c r="P659" s="139"/>
    </row>
    <row r="660" spans="1:16" x14ac:dyDescent="0.3">
      <c r="A660" s="139"/>
      <c r="D660" s="139"/>
      <c r="E660" s="139"/>
      <c r="F660" s="139"/>
      <c r="G660" s="139"/>
      <c r="H660" s="139"/>
      <c r="I660" s="139"/>
      <c r="J660" s="139"/>
      <c r="K660" s="139"/>
      <c r="L660" s="139"/>
      <c r="M660" s="139"/>
      <c r="P660" s="139"/>
    </row>
    <row r="661" spans="1:16" x14ac:dyDescent="0.3">
      <c r="A661" s="139"/>
      <c r="D661" s="139"/>
      <c r="E661" s="139"/>
      <c r="F661" s="139"/>
      <c r="G661" s="139"/>
      <c r="H661" s="139"/>
      <c r="I661" s="139"/>
      <c r="J661" s="139"/>
      <c r="K661" s="139"/>
      <c r="L661" s="139"/>
      <c r="M661" s="139"/>
      <c r="P661" s="139"/>
    </row>
    <row r="662" spans="1:16" x14ac:dyDescent="0.3">
      <c r="A662" s="139"/>
      <c r="D662" s="139"/>
      <c r="E662" s="139"/>
      <c r="F662" s="139"/>
      <c r="G662" s="139"/>
      <c r="H662" s="139"/>
      <c r="I662" s="139"/>
      <c r="J662" s="139"/>
      <c r="K662" s="139"/>
      <c r="L662" s="139"/>
      <c r="M662" s="139"/>
      <c r="P662" s="139"/>
    </row>
    <row r="663" spans="1:16" x14ac:dyDescent="0.3">
      <c r="A663" s="139"/>
      <c r="D663" s="139"/>
      <c r="E663" s="139"/>
      <c r="F663" s="139"/>
      <c r="G663" s="139"/>
      <c r="H663" s="139"/>
      <c r="I663" s="139"/>
      <c r="J663" s="139"/>
      <c r="K663" s="139"/>
      <c r="L663" s="139"/>
      <c r="M663" s="139"/>
      <c r="P663" s="139"/>
    </row>
    <row r="664" spans="1:16" x14ac:dyDescent="0.3">
      <c r="A664" s="139"/>
      <c r="D664" s="139"/>
      <c r="E664" s="139"/>
      <c r="F664" s="139"/>
      <c r="G664" s="139"/>
      <c r="H664" s="139"/>
      <c r="I664" s="139"/>
      <c r="J664" s="139"/>
      <c r="K664" s="139"/>
      <c r="L664" s="139"/>
      <c r="M664" s="139"/>
      <c r="P664" s="139"/>
    </row>
    <row r="665" spans="1:16" x14ac:dyDescent="0.3">
      <c r="A665" s="139"/>
      <c r="D665" s="139"/>
      <c r="E665" s="139"/>
      <c r="F665" s="139"/>
      <c r="G665" s="139"/>
      <c r="H665" s="139"/>
      <c r="I665" s="139"/>
      <c r="J665" s="139"/>
      <c r="K665" s="139"/>
      <c r="L665" s="139"/>
      <c r="M665" s="139"/>
      <c r="P665" s="139"/>
    </row>
    <row r="666" spans="1:16" x14ac:dyDescent="0.3">
      <c r="A666" s="139"/>
      <c r="D666" s="139"/>
      <c r="E666" s="139"/>
      <c r="F666" s="139"/>
      <c r="G666" s="139"/>
      <c r="H666" s="139"/>
      <c r="I666" s="139"/>
      <c r="J666" s="139"/>
      <c r="K666" s="139"/>
      <c r="L666" s="139"/>
      <c r="M666" s="139"/>
      <c r="P666" s="139"/>
    </row>
    <row r="667" spans="1:16" x14ac:dyDescent="0.3">
      <c r="A667" s="139"/>
      <c r="D667" s="139"/>
      <c r="E667" s="139"/>
      <c r="F667" s="139"/>
      <c r="G667" s="139"/>
      <c r="H667" s="139"/>
      <c r="I667" s="139"/>
      <c r="J667" s="139"/>
      <c r="K667" s="139"/>
      <c r="L667" s="139"/>
      <c r="M667" s="139"/>
      <c r="P667" s="139"/>
    </row>
    <row r="668" spans="1:16" x14ac:dyDescent="0.3">
      <c r="A668" s="139"/>
      <c r="D668" s="139"/>
      <c r="E668" s="139"/>
      <c r="F668" s="139"/>
      <c r="G668" s="139"/>
      <c r="H668" s="139"/>
      <c r="I668" s="139"/>
      <c r="J668" s="139"/>
      <c r="K668" s="139"/>
      <c r="L668" s="139"/>
      <c r="M668" s="139"/>
      <c r="P668" s="139"/>
    </row>
    <row r="669" spans="1:16" x14ac:dyDescent="0.3">
      <c r="A669" s="139"/>
      <c r="D669" s="139"/>
      <c r="E669" s="139"/>
      <c r="F669" s="139"/>
      <c r="G669" s="139"/>
      <c r="H669" s="139"/>
      <c r="I669" s="139"/>
      <c r="J669" s="139"/>
      <c r="K669" s="139"/>
      <c r="L669" s="139"/>
      <c r="M669" s="139"/>
      <c r="P669" s="139"/>
    </row>
    <row r="670" spans="1:16" x14ac:dyDescent="0.3">
      <c r="A670" s="139"/>
      <c r="D670" s="139"/>
      <c r="E670" s="139"/>
      <c r="F670" s="139"/>
      <c r="G670" s="139"/>
      <c r="H670" s="139"/>
      <c r="I670" s="139"/>
      <c r="J670" s="139"/>
      <c r="K670" s="139"/>
      <c r="L670" s="139"/>
      <c r="M670" s="139"/>
      <c r="P670" s="139"/>
    </row>
    <row r="671" spans="1:16" x14ac:dyDescent="0.3">
      <c r="A671" s="139"/>
      <c r="D671" s="139"/>
      <c r="E671" s="139"/>
      <c r="F671" s="139"/>
      <c r="G671" s="139"/>
      <c r="H671" s="139"/>
      <c r="I671" s="139"/>
      <c r="J671" s="139"/>
      <c r="K671" s="139"/>
      <c r="L671" s="139"/>
      <c r="M671" s="139"/>
      <c r="P671" s="139"/>
    </row>
    <row r="672" spans="1:16" x14ac:dyDescent="0.3">
      <c r="A672" s="139"/>
      <c r="D672" s="139"/>
      <c r="E672" s="139"/>
      <c r="F672" s="139"/>
      <c r="G672" s="139"/>
      <c r="H672" s="139"/>
      <c r="I672" s="139"/>
      <c r="J672" s="139"/>
      <c r="K672" s="139"/>
      <c r="L672" s="139"/>
      <c r="M672" s="139"/>
      <c r="P672" s="139"/>
    </row>
    <row r="673" spans="1:16" x14ac:dyDescent="0.3">
      <c r="A673" s="139"/>
      <c r="D673" s="139"/>
      <c r="E673" s="139"/>
      <c r="F673" s="139"/>
      <c r="G673" s="139"/>
      <c r="H673" s="139"/>
      <c r="I673" s="139"/>
      <c r="J673" s="139"/>
      <c r="K673" s="139"/>
      <c r="L673" s="139"/>
      <c r="M673" s="139"/>
      <c r="P673" s="139"/>
    </row>
  </sheetData>
  <sortState ref="A13:L290">
    <sortCondition ref="A13:A290"/>
  </sortState>
  <mergeCells count="17">
    <mergeCell ref="A5:O5"/>
    <mergeCell ref="A6:O6"/>
    <mergeCell ref="A7:O7"/>
    <mergeCell ref="A8:O8"/>
    <mergeCell ref="B10:B11"/>
    <mergeCell ref="D10:D11"/>
    <mergeCell ref="E10:E11"/>
    <mergeCell ref="F10:F11"/>
    <mergeCell ref="G10:G11"/>
    <mergeCell ref="I10:I11"/>
    <mergeCell ref="M10:M11"/>
    <mergeCell ref="O10:O11"/>
    <mergeCell ref="P10:P11"/>
    <mergeCell ref="Q10:Q11"/>
    <mergeCell ref="K10:K11"/>
    <mergeCell ref="L10:L11"/>
    <mergeCell ref="J10:J11"/>
  </mergeCells>
  <dataValidations count="2">
    <dataValidation type="list" allowBlank="1" showInputMessage="1" showErrorMessage="1" sqref="F22:F44 F48:F49 F55:F59">
      <formula1>$F$71:$F$87</formula1>
    </dataValidation>
    <dataValidation type="list" allowBlank="1" showInputMessage="1" showErrorMessage="1" sqref="F45:F47 F60:F67">
      <formula1>$F$70:$F$86</formula1>
    </dataValidation>
  </dataValidations>
  <pageMargins left="0.11811023622047245" right="0.11811023622047245" top="0.15748031496062992" bottom="0.15748031496062992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Списак уч. по учионицама</vt:lpstr>
      <vt:lpstr>улазнице  </vt:lpstr>
      <vt:lpstr>6.разред</vt:lpstr>
      <vt:lpstr>7.разред</vt:lpstr>
      <vt:lpstr>8.разред</vt:lpstr>
      <vt:lpstr>Sheet4</vt:lpstr>
      <vt:lpstr>'Списак уч. по учионицама'!Print_Titles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</dc:creator>
  <cp:lastModifiedBy>win7</cp:lastModifiedBy>
  <cp:lastPrinted>2020-06-04T15:31:37Z</cp:lastPrinted>
  <dcterms:created xsi:type="dcterms:W3CDTF">2015-02-05T10:31:05Z</dcterms:created>
  <dcterms:modified xsi:type="dcterms:W3CDTF">2020-06-26T19:24:40Z</dcterms:modified>
</cp:coreProperties>
</file>