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" yWindow="810" windowWidth="19440" windowHeight="10935"/>
  </bookViews>
  <sheets>
    <sheet name="Ucesnici" sheetId="10" r:id="rId1"/>
  </sheets>
  <calcPr calcId="144525"/>
</workbook>
</file>

<file path=xl/calcChain.xml><?xml version="1.0" encoding="utf-8"?>
<calcChain xmlns="http://schemas.openxmlformats.org/spreadsheetml/2006/main">
  <c r="R6" i="10" l="1"/>
  <c r="S6" i="10" s="1"/>
  <c r="R5" i="10"/>
  <c r="S5" i="10" s="1"/>
  <c r="R11" i="10"/>
  <c r="R19" i="10"/>
  <c r="R13" i="10"/>
  <c r="S13" i="10" s="1"/>
  <c r="R9" i="10"/>
  <c r="S9" i="10" s="1"/>
  <c r="R20" i="10"/>
  <c r="R16" i="10"/>
  <c r="R14" i="10"/>
  <c r="S14" i="10" s="1"/>
  <c r="R17" i="10"/>
  <c r="S17" i="10" s="1"/>
  <c r="R10" i="10"/>
  <c r="R8" i="10"/>
  <c r="S8" i="10" s="1"/>
  <c r="R18" i="10"/>
  <c r="S18" i="10" s="1"/>
  <c r="R21" i="10"/>
  <c r="S21" i="10" s="1"/>
  <c r="R12" i="10"/>
  <c r="R15" i="10"/>
  <c r="S15" i="10" s="1"/>
  <c r="R7" i="10"/>
  <c r="S7" i="10" s="1"/>
  <c r="K5" i="10"/>
  <c r="L5" i="10" s="1"/>
  <c r="T5" i="10" s="1"/>
  <c r="K16" i="10"/>
  <c r="L16" i="10" s="1"/>
  <c r="K17" i="10"/>
  <c r="L17" i="10" s="1"/>
  <c r="K19" i="10"/>
  <c r="L19" i="10" s="1"/>
  <c r="K18" i="10"/>
  <c r="L18" i="10" s="1"/>
  <c r="K11" i="10"/>
  <c r="L11" i="10" s="1"/>
  <c r="K10" i="10"/>
  <c r="L10" i="10" s="1"/>
  <c r="K8" i="10"/>
  <c r="L8" i="10" s="1"/>
  <c r="K15" i="10"/>
  <c r="L15" i="10" s="1"/>
  <c r="K12" i="10"/>
  <c r="L12" i="10" s="1"/>
  <c r="K6" i="10"/>
  <c r="L6" i="10" s="1"/>
  <c r="K21" i="10"/>
  <c r="L21" i="10" s="1"/>
  <c r="K9" i="10"/>
  <c r="L9" i="10" s="1"/>
  <c r="K7" i="10"/>
  <c r="L7" i="10" s="1"/>
  <c r="K14" i="10"/>
  <c r="L14" i="10" s="1"/>
  <c r="K20" i="10"/>
  <c r="L20" i="10" s="1"/>
  <c r="K13" i="10"/>
  <c r="L13" i="10" s="1"/>
  <c r="T13" i="10" s="1"/>
  <c r="T6" i="10" l="1"/>
  <c r="T21" i="10"/>
  <c r="T14" i="10"/>
  <c r="T7" i="10"/>
  <c r="T18" i="10"/>
  <c r="T9" i="10"/>
  <c r="T8" i="10"/>
  <c r="T17" i="10"/>
  <c r="T15" i="10"/>
  <c r="S12" i="10"/>
  <c r="T12" i="10" s="1"/>
  <c r="S10" i="10"/>
  <c r="T10" i="10" s="1"/>
  <c r="S20" i="10"/>
  <c r="T20" i="10" s="1"/>
  <c r="S11" i="10"/>
  <c r="T11" i="10" s="1"/>
  <c r="S16" i="10"/>
  <c r="T16" i="10" s="1"/>
  <c r="S19" i="10"/>
  <c r="T19" i="10" s="1"/>
</calcChain>
</file>

<file path=xl/sharedStrings.xml><?xml version="1.0" encoding="utf-8"?>
<sst xmlns="http://schemas.openxmlformats.org/spreadsheetml/2006/main" count="89" uniqueCount="73">
  <si>
    <t>Име и презиме</t>
  </si>
  <si>
    <t>Место</t>
  </si>
  <si>
    <t>Бр.</t>
  </si>
  <si>
    <t>Крагујевац</t>
  </si>
  <si>
    <t>Радоје Домановић</t>
  </si>
  <si>
    <t>Катарина Ђорђевић</t>
  </si>
  <si>
    <t>Лена Станковић</t>
  </si>
  <si>
    <t>Краљево</t>
  </si>
  <si>
    <t>ОШ,,Светозар Марковић"</t>
  </si>
  <si>
    <t>Наташа Китановић</t>
  </si>
  <si>
    <t>Душан Лазић</t>
  </si>
  <si>
    <t>Ниш</t>
  </si>
  <si>
    <t>Гимназија Светозар Марковић</t>
  </si>
  <si>
    <t>Славољуб Митић</t>
  </si>
  <si>
    <t>Лана Данковић</t>
  </si>
  <si>
    <t>Наташа Илијић</t>
  </si>
  <si>
    <t>Тадија Живковић</t>
  </si>
  <si>
    <t>Нови Сад</t>
  </si>
  <si>
    <t>Драгана Сумзер</t>
  </si>
  <si>
    <t>Лидија Букуров</t>
  </si>
  <si>
    <t>Зајечар</t>
  </si>
  <si>
    <t>ОШ "Љуба Нешић"</t>
  </si>
  <si>
    <t>Марко Миловић</t>
  </si>
  <si>
    <t>ОШ "Николај Велимировић"</t>
  </si>
  <si>
    <t>Шабац</t>
  </si>
  <si>
    <t>Лозница</t>
  </si>
  <si>
    <t>Петар Поповић</t>
  </si>
  <si>
    <t>Александар Пузовић</t>
  </si>
  <si>
    <t>Јован Кулезић</t>
  </si>
  <si>
    <t>ОШ,,Анта Богићевић"</t>
  </si>
  <si>
    <t>Владимир Ђукановић</t>
  </si>
  <si>
    <t>Дуња Весић</t>
  </si>
  <si>
    <t>Милан Ђ. Милићевић</t>
  </si>
  <si>
    <t>Снежана Дујаковић</t>
  </si>
  <si>
    <t>Краљ Александар I</t>
  </si>
  <si>
    <t>Биљана Милошевић</t>
  </si>
  <si>
    <t>Лаза Костић</t>
  </si>
  <si>
    <t>Братислав Јовановић</t>
  </si>
  <si>
    <t>Математичка гимназија</t>
  </si>
  <si>
    <t>Вишња Јовановић</t>
  </si>
  <si>
    <t>Андреј Дробњаковић</t>
  </si>
  <si>
    <t>Огњен Нишкић</t>
  </si>
  <si>
    <t>Вељко Аџић</t>
  </si>
  <si>
    <t>Анђела Несторовић</t>
  </si>
  <si>
    <t>Страхиња Југовић</t>
  </si>
  <si>
    <t>Никола Стефановић</t>
  </si>
  <si>
    <t>Ива Живковић</t>
  </si>
  <si>
    <t>Марко Пепелчевић</t>
  </si>
  <si>
    <t>Митровачка гимназија</t>
  </si>
  <si>
    <t>Ана Аларгић</t>
  </si>
  <si>
    <t>Зад.1</t>
  </si>
  <si>
    <t>Зад.2</t>
  </si>
  <si>
    <t>Зад.3</t>
  </si>
  <si>
    <t>Зад.4</t>
  </si>
  <si>
    <t>Зад.5</t>
  </si>
  <si>
    <t>Злата Урошевић, 
Весна Миловић</t>
  </si>
  <si>
    <t>Београд</t>
  </si>
  <si>
    <t>Наставник</t>
  </si>
  <si>
    <t xml:space="preserve">Школа </t>
  </si>
  <si>
    <t>Прва краг. гимназија</t>
  </si>
  <si>
    <t>Теор.</t>
  </si>
  <si>
    <t>Експ.</t>
  </si>
  <si>
    <t>Гимназија Ј.Ј. Змај</t>
  </si>
  <si>
    <t>Е. 1</t>
  </si>
  <si>
    <t>Е. 2.1</t>
  </si>
  <si>
    <t>Е. 2.3</t>
  </si>
  <si>
    <t>Е. 2.2</t>
  </si>
  <si>
    <t>Нег. п.</t>
  </si>
  <si>
    <t>Т. нор.</t>
  </si>
  <si>
    <t>E.н.</t>
  </si>
  <si>
    <t>Ср. Митровица</t>
  </si>
  <si>
    <t>Учесници Изборног такничења</t>
  </si>
  <si>
    <t>Бодова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</si>
</sst>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</font>
    <font>
      <b/>
      <sz val="9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5" fillId="0" borderId="0"/>
    <xf numFmtId="0" fontId="1" fillId="0" borderId="0"/>
    <xf numFmtId="0" fontId="7" fillId="0" borderId="0"/>
    <xf numFmtId="0" fontId="5" fillId="0" borderId="0"/>
    <xf numFmtId="0" fontId="1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/>
    </xf>
    <xf numFmtId="2" fontId="9" fillId="0" borderId="2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1" xfId="0" applyNumberFormat="1" applyBorder="1"/>
    <xf numFmtId="2" fontId="0" fillId="0" borderId="2" xfId="0" applyNumberFormat="1" applyBorder="1"/>
    <xf numFmtId="0" fontId="10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0">
    <cellStyle name="Hyperlink 2" xfId="1"/>
    <cellStyle name="Hyperlink 3" xfId="2"/>
    <cellStyle name="Hyperlink 4" xfId="3"/>
    <cellStyle name="Normal" xfId="0" builtinId="0"/>
    <cellStyle name="Normal 2" xfId="4"/>
    <cellStyle name="Normal 2 2" xfId="6"/>
    <cellStyle name="Normal 3" xfId="5"/>
    <cellStyle name="Normal 3 2" xfId="7"/>
    <cellStyle name="Normal 4" xfId="8"/>
    <cellStyle name="Normal 5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workbookViewId="0">
      <selection activeCell="V4" sqref="V4"/>
    </sheetView>
  </sheetViews>
  <sheetFormatPr defaultRowHeight="12.75" x14ac:dyDescent="0.2"/>
  <cols>
    <col min="1" max="1" width="3.42578125" style="4" customWidth="1"/>
    <col min="2" max="2" width="18.140625" style="4" customWidth="1"/>
    <col min="3" max="3" width="21.7109375" style="3" customWidth="1"/>
    <col min="4" max="4" width="13.42578125" style="4" customWidth="1"/>
    <col min="5" max="5" width="18.7109375" style="4" customWidth="1"/>
    <col min="6" max="6" width="6.42578125" style="2" hidden="1" customWidth="1"/>
    <col min="7" max="10" width="6.42578125" hidden="1" customWidth="1"/>
    <col min="11" max="11" width="5.28515625" hidden="1" customWidth="1"/>
    <col min="12" max="12" width="7.140625" style="5" hidden="1" customWidth="1"/>
    <col min="13" max="14" width="4.42578125" style="5" hidden="1" customWidth="1"/>
    <col min="15" max="16" width="5" style="5" hidden="1" customWidth="1"/>
    <col min="17" max="17" width="3.85546875" style="5" hidden="1" customWidth="1"/>
    <col min="18" max="19" width="5.140625" style="5" hidden="1" customWidth="1"/>
    <col min="20" max="20" width="6.7109375" customWidth="1"/>
  </cols>
  <sheetData>
    <row r="1" spans="1:20" s="6" customFormat="1" x14ac:dyDescent="0.2">
      <c r="A1" s="4"/>
      <c r="B1" s="4"/>
      <c r="C1" s="3"/>
      <c r="D1" s="4"/>
      <c r="E1" s="4"/>
      <c r="F1" s="2"/>
      <c r="L1" s="5"/>
      <c r="M1" s="5"/>
      <c r="N1" s="5"/>
      <c r="O1" s="5"/>
      <c r="P1" s="5"/>
      <c r="Q1" s="5"/>
      <c r="R1" s="5"/>
      <c r="S1" s="5"/>
    </row>
    <row r="2" spans="1:20" s="6" customFormat="1" x14ac:dyDescent="0.2">
      <c r="A2" s="4"/>
      <c r="B2" s="4"/>
      <c r="C2" s="19" t="s">
        <v>71</v>
      </c>
      <c r="D2" s="4"/>
      <c r="E2" s="4"/>
      <c r="F2" s="2"/>
      <c r="L2" s="5"/>
      <c r="M2" s="5"/>
      <c r="N2" s="5"/>
      <c r="O2" s="5"/>
      <c r="P2" s="5"/>
      <c r="Q2" s="5"/>
      <c r="R2" s="5"/>
      <c r="S2" s="5"/>
    </row>
    <row r="3" spans="1:20" s="6" customFormat="1" x14ac:dyDescent="0.2">
      <c r="A3" s="4"/>
      <c r="B3" s="4"/>
      <c r="C3" s="3"/>
      <c r="D3" s="4"/>
      <c r="E3" s="4"/>
      <c r="F3" s="2"/>
      <c r="L3" s="5"/>
      <c r="M3" s="5"/>
      <c r="N3" s="5"/>
      <c r="O3" s="5"/>
      <c r="P3" s="5"/>
      <c r="Q3" s="5"/>
      <c r="R3" s="5"/>
      <c r="S3" s="5"/>
    </row>
    <row r="4" spans="1:20" s="1" customFormat="1" ht="14.25" customHeight="1" x14ac:dyDescent="0.2">
      <c r="A4" s="7" t="s">
        <v>2</v>
      </c>
      <c r="B4" s="7" t="s">
        <v>0</v>
      </c>
      <c r="C4" s="7" t="s">
        <v>58</v>
      </c>
      <c r="D4" s="20" t="s">
        <v>1</v>
      </c>
      <c r="E4" s="21" t="s">
        <v>57</v>
      </c>
      <c r="F4" s="20" t="s">
        <v>50</v>
      </c>
      <c r="G4" s="20" t="s">
        <v>51</v>
      </c>
      <c r="H4" s="20" t="s">
        <v>52</v>
      </c>
      <c r="I4" s="20" t="s">
        <v>53</v>
      </c>
      <c r="J4" s="20" t="s">
        <v>54</v>
      </c>
      <c r="K4" s="20" t="s">
        <v>60</v>
      </c>
      <c r="L4" s="20" t="s">
        <v>68</v>
      </c>
      <c r="M4" s="20" t="s">
        <v>63</v>
      </c>
      <c r="N4" s="20" t="s">
        <v>64</v>
      </c>
      <c r="O4" s="20" t="s">
        <v>66</v>
      </c>
      <c r="P4" s="20" t="s">
        <v>65</v>
      </c>
      <c r="Q4" s="20" t="s">
        <v>67</v>
      </c>
      <c r="R4" s="20" t="s">
        <v>61</v>
      </c>
      <c r="S4" s="20" t="s">
        <v>69</v>
      </c>
      <c r="T4" s="20" t="s">
        <v>72</v>
      </c>
    </row>
    <row r="5" spans="1:20" ht="14.25" customHeight="1" x14ac:dyDescent="0.2">
      <c r="A5" s="7">
        <v>1</v>
      </c>
      <c r="B5" s="10" t="s">
        <v>40</v>
      </c>
      <c r="C5" s="10" t="s">
        <v>34</v>
      </c>
      <c r="D5" s="10" t="s">
        <v>56</v>
      </c>
      <c r="E5" s="10" t="s">
        <v>35</v>
      </c>
      <c r="F5" s="10">
        <v>20</v>
      </c>
      <c r="G5" s="10">
        <v>10</v>
      </c>
      <c r="H5" s="10">
        <v>20</v>
      </c>
      <c r="I5" s="10">
        <v>20</v>
      </c>
      <c r="J5" s="10">
        <v>20</v>
      </c>
      <c r="K5" s="7">
        <f t="shared" ref="K5:K21" si="0">F5+G5+H5+I5+J5</f>
        <v>90</v>
      </c>
      <c r="L5" s="13">
        <f t="shared" ref="L5:L21" si="1">K5*100/95</f>
        <v>94.736842105263165</v>
      </c>
      <c r="M5" s="15">
        <v>15</v>
      </c>
      <c r="N5" s="15">
        <v>15</v>
      </c>
      <c r="O5" s="15">
        <v>23.2</v>
      </c>
      <c r="P5" s="15">
        <v>30</v>
      </c>
      <c r="Q5" s="15"/>
      <c r="R5" s="15">
        <f t="shared" ref="R5:R21" si="2">M5+N5+O5+P5+Q5</f>
        <v>83.2</v>
      </c>
      <c r="S5" s="15">
        <f t="shared" ref="S5:S21" si="3">R5*100/83.2</f>
        <v>100</v>
      </c>
      <c r="T5" s="17">
        <f t="shared" ref="T5:T21" si="4">L5+S5</f>
        <v>194.73684210526318</v>
      </c>
    </row>
    <row r="6" spans="1:20" ht="14.25" customHeight="1" x14ac:dyDescent="0.2">
      <c r="A6" s="7">
        <v>2</v>
      </c>
      <c r="B6" s="7" t="s">
        <v>22</v>
      </c>
      <c r="C6" s="7" t="s">
        <v>21</v>
      </c>
      <c r="D6" s="7" t="s">
        <v>20</v>
      </c>
      <c r="E6" s="8" t="s">
        <v>55</v>
      </c>
      <c r="F6" s="10">
        <v>20</v>
      </c>
      <c r="G6" s="10">
        <v>20</v>
      </c>
      <c r="H6" s="10">
        <v>20</v>
      </c>
      <c r="I6" s="10">
        <v>20</v>
      </c>
      <c r="J6" s="10">
        <v>12</v>
      </c>
      <c r="K6" s="7">
        <f t="shared" si="0"/>
        <v>92</v>
      </c>
      <c r="L6" s="13">
        <f t="shared" si="1"/>
        <v>96.84210526315789</v>
      </c>
      <c r="M6" s="15">
        <v>10</v>
      </c>
      <c r="N6" s="15">
        <v>15</v>
      </c>
      <c r="O6" s="15">
        <v>20</v>
      </c>
      <c r="P6" s="15">
        <v>32</v>
      </c>
      <c r="Q6" s="15"/>
      <c r="R6" s="15">
        <f t="shared" si="2"/>
        <v>77</v>
      </c>
      <c r="S6" s="15">
        <f t="shared" si="3"/>
        <v>92.54807692307692</v>
      </c>
      <c r="T6" s="17">
        <f t="shared" si="4"/>
        <v>189.39018218623482</v>
      </c>
    </row>
    <row r="7" spans="1:20" ht="14.25" customHeight="1" x14ac:dyDescent="0.2">
      <c r="A7" s="7">
        <v>3</v>
      </c>
      <c r="B7" s="10" t="s">
        <v>41</v>
      </c>
      <c r="C7" s="10" t="s">
        <v>38</v>
      </c>
      <c r="D7" s="10" t="s">
        <v>56</v>
      </c>
      <c r="E7" s="10" t="s">
        <v>39</v>
      </c>
      <c r="F7" s="10">
        <v>20</v>
      </c>
      <c r="G7" s="10">
        <v>20</v>
      </c>
      <c r="H7" s="10">
        <v>19</v>
      </c>
      <c r="I7" s="10">
        <v>20</v>
      </c>
      <c r="J7" s="10">
        <v>16</v>
      </c>
      <c r="K7" s="7">
        <f t="shared" si="0"/>
        <v>95</v>
      </c>
      <c r="L7" s="13">
        <f t="shared" si="1"/>
        <v>100</v>
      </c>
      <c r="M7" s="15">
        <v>7</v>
      </c>
      <c r="N7" s="15">
        <v>15</v>
      </c>
      <c r="O7" s="15">
        <v>14.5</v>
      </c>
      <c r="P7" s="15">
        <v>35</v>
      </c>
      <c r="Q7" s="15"/>
      <c r="R7" s="15">
        <f t="shared" si="2"/>
        <v>71.5</v>
      </c>
      <c r="S7" s="15">
        <f t="shared" si="3"/>
        <v>85.9375</v>
      </c>
      <c r="T7" s="17">
        <f t="shared" si="4"/>
        <v>185.9375</v>
      </c>
    </row>
    <row r="8" spans="1:20" ht="14.25" customHeight="1" x14ac:dyDescent="0.2">
      <c r="A8" s="7">
        <v>5</v>
      </c>
      <c r="B8" s="9" t="s">
        <v>14</v>
      </c>
      <c r="C8" s="9" t="s">
        <v>4</v>
      </c>
      <c r="D8" s="9" t="s">
        <v>11</v>
      </c>
      <c r="E8" s="9" t="s">
        <v>15</v>
      </c>
      <c r="F8" s="10">
        <v>20</v>
      </c>
      <c r="G8" s="10">
        <v>20</v>
      </c>
      <c r="H8" s="10">
        <v>20</v>
      </c>
      <c r="I8" s="10">
        <v>6</v>
      </c>
      <c r="J8" s="10">
        <v>8</v>
      </c>
      <c r="K8" s="7">
        <f t="shared" si="0"/>
        <v>74</v>
      </c>
      <c r="L8" s="13">
        <f t="shared" si="1"/>
        <v>77.89473684210526</v>
      </c>
      <c r="M8" s="15">
        <v>10</v>
      </c>
      <c r="N8" s="15">
        <v>15</v>
      </c>
      <c r="O8" s="15">
        <v>25.8</v>
      </c>
      <c r="P8" s="15">
        <v>31.8</v>
      </c>
      <c r="Q8" s="15"/>
      <c r="R8" s="15">
        <f t="shared" si="2"/>
        <v>82.6</v>
      </c>
      <c r="S8" s="15">
        <f t="shared" si="3"/>
        <v>99.278846153846146</v>
      </c>
      <c r="T8" s="17">
        <f t="shared" si="4"/>
        <v>177.17358299595139</v>
      </c>
    </row>
    <row r="9" spans="1:20" ht="14.25" customHeight="1" x14ac:dyDescent="0.2">
      <c r="A9" s="7">
        <v>4</v>
      </c>
      <c r="B9" s="10" t="s">
        <v>45</v>
      </c>
      <c r="C9" s="10" t="s">
        <v>36</v>
      </c>
      <c r="D9" s="10" t="s">
        <v>56</v>
      </c>
      <c r="E9" s="10" t="s">
        <v>37</v>
      </c>
      <c r="F9" s="10">
        <v>20</v>
      </c>
      <c r="G9" s="10">
        <v>20</v>
      </c>
      <c r="H9" s="10">
        <v>15</v>
      </c>
      <c r="I9" s="10">
        <v>18</v>
      </c>
      <c r="J9" s="10">
        <v>12</v>
      </c>
      <c r="K9" s="7">
        <f t="shared" si="0"/>
        <v>85</v>
      </c>
      <c r="L9" s="13">
        <f t="shared" si="1"/>
        <v>89.473684210526315</v>
      </c>
      <c r="M9" s="15">
        <v>7</v>
      </c>
      <c r="N9" s="15">
        <v>15</v>
      </c>
      <c r="O9" s="15">
        <v>18.5</v>
      </c>
      <c r="P9" s="15">
        <v>32</v>
      </c>
      <c r="Q9" s="15"/>
      <c r="R9" s="15">
        <f t="shared" si="2"/>
        <v>72.5</v>
      </c>
      <c r="S9" s="15">
        <f t="shared" si="3"/>
        <v>87.13942307692308</v>
      </c>
      <c r="T9" s="17">
        <f t="shared" si="4"/>
        <v>176.6131072874494</v>
      </c>
    </row>
    <row r="10" spans="1:20" ht="14.25" customHeight="1" x14ac:dyDescent="0.2">
      <c r="A10" s="7">
        <v>6</v>
      </c>
      <c r="B10" s="8" t="s">
        <v>28</v>
      </c>
      <c r="C10" s="7" t="s">
        <v>29</v>
      </c>
      <c r="D10" s="7" t="s">
        <v>25</v>
      </c>
      <c r="E10" s="7" t="s">
        <v>30</v>
      </c>
      <c r="F10" s="10">
        <v>20</v>
      </c>
      <c r="G10" s="10">
        <v>20</v>
      </c>
      <c r="H10" s="10">
        <v>18</v>
      </c>
      <c r="I10" s="10">
        <v>14</v>
      </c>
      <c r="J10" s="10">
        <v>4</v>
      </c>
      <c r="K10" s="7">
        <f t="shared" si="0"/>
        <v>76</v>
      </c>
      <c r="L10" s="13">
        <f t="shared" si="1"/>
        <v>80</v>
      </c>
      <c r="M10" s="15">
        <v>15</v>
      </c>
      <c r="N10" s="15">
        <v>15</v>
      </c>
      <c r="O10" s="15">
        <v>17</v>
      </c>
      <c r="P10" s="15">
        <v>32</v>
      </c>
      <c r="Q10" s="15"/>
      <c r="R10" s="15">
        <f t="shared" si="2"/>
        <v>79</v>
      </c>
      <c r="S10" s="15">
        <f t="shared" si="3"/>
        <v>94.95192307692308</v>
      </c>
      <c r="T10" s="17">
        <f t="shared" si="4"/>
        <v>174.95192307692309</v>
      </c>
    </row>
    <row r="11" spans="1:20" ht="14.25" customHeight="1" x14ac:dyDescent="0.2">
      <c r="A11" s="7">
        <v>7</v>
      </c>
      <c r="B11" s="10" t="s">
        <v>46</v>
      </c>
      <c r="C11" s="10" t="s">
        <v>38</v>
      </c>
      <c r="D11" s="10" t="s">
        <v>56</v>
      </c>
      <c r="E11" s="10" t="s">
        <v>39</v>
      </c>
      <c r="F11" s="10">
        <v>20</v>
      </c>
      <c r="G11" s="10">
        <v>20</v>
      </c>
      <c r="H11" s="10">
        <v>13</v>
      </c>
      <c r="I11" s="10">
        <v>16</v>
      </c>
      <c r="J11" s="10">
        <v>20</v>
      </c>
      <c r="K11" s="7">
        <f t="shared" si="0"/>
        <v>89</v>
      </c>
      <c r="L11" s="13">
        <f t="shared" si="1"/>
        <v>93.684210526315795</v>
      </c>
      <c r="M11" s="15">
        <v>10</v>
      </c>
      <c r="N11" s="15">
        <v>15</v>
      </c>
      <c r="O11" s="15">
        <v>14</v>
      </c>
      <c r="P11" s="15">
        <v>26.5</v>
      </c>
      <c r="Q11" s="15"/>
      <c r="R11" s="15">
        <f t="shared" si="2"/>
        <v>65.5</v>
      </c>
      <c r="S11" s="15">
        <f t="shared" si="3"/>
        <v>78.725961538461533</v>
      </c>
      <c r="T11" s="17">
        <f t="shared" si="4"/>
        <v>172.41017206477733</v>
      </c>
    </row>
    <row r="12" spans="1:20" ht="14.25" customHeight="1" x14ac:dyDescent="0.2">
      <c r="A12" s="7">
        <v>8</v>
      </c>
      <c r="B12" s="7" t="s">
        <v>19</v>
      </c>
      <c r="C12" s="7" t="s">
        <v>62</v>
      </c>
      <c r="D12" s="7" t="s">
        <v>17</v>
      </c>
      <c r="E12" s="7" t="s">
        <v>18</v>
      </c>
      <c r="F12" s="10">
        <v>20</v>
      </c>
      <c r="G12" s="10">
        <v>19</v>
      </c>
      <c r="H12" s="10">
        <v>10</v>
      </c>
      <c r="I12" s="10">
        <v>13</v>
      </c>
      <c r="J12" s="10">
        <v>8</v>
      </c>
      <c r="K12" s="7">
        <f t="shared" si="0"/>
        <v>70</v>
      </c>
      <c r="L12" s="13">
        <f t="shared" si="1"/>
        <v>73.684210526315795</v>
      </c>
      <c r="M12" s="15">
        <v>7</v>
      </c>
      <c r="N12" s="15">
        <v>15</v>
      </c>
      <c r="O12" s="15">
        <v>32</v>
      </c>
      <c r="P12" s="15">
        <v>27.5</v>
      </c>
      <c r="Q12" s="15"/>
      <c r="R12" s="15">
        <f t="shared" si="2"/>
        <v>81.5</v>
      </c>
      <c r="S12" s="15">
        <f t="shared" si="3"/>
        <v>97.956730769230759</v>
      </c>
      <c r="T12" s="17">
        <f t="shared" si="4"/>
        <v>171.64094129554655</v>
      </c>
    </row>
    <row r="13" spans="1:20" ht="14.25" customHeight="1" x14ac:dyDescent="0.2">
      <c r="A13" s="7">
        <v>9</v>
      </c>
      <c r="B13" s="9" t="s">
        <v>16</v>
      </c>
      <c r="C13" s="9" t="s">
        <v>12</v>
      </c>
      <c r="D13" s="9" t="s">
        <v>11</v>
      </c>
      <c r="E13" s="9" t="s">
        <v>13</v>
      </c>
      <c r="F13" s="10">
        <v>20</v>
      </c>
      <c r="G13" s="10">
        <v>20</v>
      </c>
      <c r="H13" s="10">
        <v>9</v>
      </c>
      <c r="I13" s="10">
        <v>17</v>
      </c>
      <c r="J13" s="10">
        <v>20</v>
      </c>
      <c r="K13" s="7">
        <f t="shared" si="0"/>
        <v>86</v>
      </c>
      <c r="L13" s="13">
        <f t="shared" si="1"/>
        <v>90.526315789473685</v>
      </c>
      <c r="M13" s="15">
        <v>7</v>
      </c>
      <c r="N13" s="15">
        <v>15</v>
      </c>
      <c r="O13" s="15">
        <v>16.8</v>
      </c>
      <c r="P13" s="15">
        <v>27</v>
      </c>
      <c r="Q13" s="15"/>
      <c r="R13" s="15">
        <f t="shared" si="2"/>
        <v>65.8</v>
      </c>
      <c r="S13" s="15">
        <f t="shared" si="3"/>
        <v>79.086538461538453</v>
      </c>
      <c r="T13" s="17">
        <f t="shared" si="4"/>
        <v>169.61285425101215</v>
      </c>
    </row>
    <row r="14" spans="1:20" ht="14.25" customHeight="1" x14ac:dyDescent="0.2">
      <c r="A14" s="7">
        <v>10</v>
      </c>
      <c r="B14" s="8" t="s">
        <v>26</v>
      </c>
      <c r="C14" s="7" t="s">
        <v>23</v>
      </c>
      <c r="D14" s="7" t="s">
        <v>24</v>
      </c>
      <c r="E14" s="7" t="s">
        <v>27</v>
      </c>
      <c r="F14" s="10">
        <v>14</v>
      </c>
      <c r="G14" s="10">
        <v>20</v>
      </c>
      <c r="H14" s="10">
        <v>15</v>
      </c>
      <c r="I14" s="10">
        <v>20</v>
      </c>
      <c r="J14" s="10">
        <v>10</v>
      </c>
      <c r="K14" s="7">
        <f t="shared" si="0"/>
        <v>79</v>
      </c>
      <c r="L14" s="13">
        <f t="shared" si="1"/>
        <v>83.15789473684211</v>
      </c>
      <c r="M14" s="15">
        <v>15</v>
      </c>
      <c r="N14" s="15">
        <v>15</v>
      </c>
      <c r="O14" s="15">
        <v>12</v>
      </c>
      <c r="P14" s="15">
        <v>28.5</v>
      </c>
      <c r="Q14" s="15"/>
      <c r="R14" s="15">
        <f t="shared" si="2"/>
        <v>70.5</v>
      </c>
      <c r="S14" s="15">
        <f t="shared" si="3"/>
        <v>84.73557692307692</v>
      </c>
      <c r="T14" s="17">
        <f t="shared" si="4"/>
        <v>167.89347165991904</v>
      </c>
    </row>
    <row r="15" spans="1:20" ht="14.25" customHeight="1" x14ac:dyDescent="0.2">
      <c r="A15" s="7">
        <v>11</v>
      </c>
      <c r="B15" s="10" t="s">
        <v>6</v>
      </c>
      <c r="C15" s="10" t="s">
        <v>59</v>
      </c>
      <c r="D15" s="10" t="s">
        <v>3</v>
      </c>
      <c r="E15" s="10" t="s">
        <v>5</v>
      </c>
      <c r="F15" s="10">
        <v>10</v>
      </c>
      <c r="G15" s="10">
        <v>6</v>
      </c>
      <c r="H15" s="10">
        <v>19</v>
      </c>
      <c r="I15" s="10">
        <v>19</v>
      </c>
      <c r="J15" s="10">
        <v>16</v>
      </c>
      <c r="K15" s="7">
        <f t="shared" si="0"/>
        <v>70</v>
      </c>
      <c r="L15" s="13">
        <f t="shared" si="1"/>
        <v>73.684210526315795</v>
      </c>
      <c r="M15" s="15">
        <v>5</v>
      </c>
      <c r="N15" s="15">
        <v>15</v>
      </c>
      <c r="O15" s="15">
        <v>29</v>
      </c>
      <c r="P15" s="15">
        <v>27</v>
      </c>
      <c r="Q15" s="15"/>
      <c r="R15" s="15">
        <f t="shared" si="2"/>
        <v>76</v>
      </c>
      <c r="S15" s="15">
        <f t="shared" si="3"/>
        <v>91.34615384615384</v>
      </c>
      <c r="T15" s="17">
        <f t="shared" si="4"/>
        <v>165.03036437246965</v>
      </c>
    </row>
    <row r="16" spans="1:20" ht="14.25" customHeight="1" x14ac:dyDescent="0.2">
      <c r="A16" s="7">
        <v>13</v>
      </c>
      <c r="B16" s="10" t="s">
        <v>43</v>
      </c>
      <c r="C16" s="10" t="s">
        <v>38</v>
      </c>
      <c r="D16" s="10" t="s">
        <v>56</v>
      </c>
      <c r="E16" s="10" t="s">
        <v>39</v>
      </c>
      <c r="F16" s="10">
        <v>20</v>
      </c>
      <c r="G16" s="10">
        <v>20</v>
      </c>
      <c r="H16" s="10">
        <v>14</v>
      </c>
      <c r="I16" s="10">
        <v>18</v>
      </c>
      <c r="J16" s="10">
        <v>10</v>
      </c>
      <c r="K16" s="7">
        <f t="shared" si="0"/>
        <v>82</v>
      </c>
      <c r="L16" s="13">
        <f t="shared" si="1"/>
        <v>86.315789473684205</v>
      </c>
      <c r="M16" s="15">
        <v>7</v>
      </c>
      <c r="N16" s="15">
        <v>15</v>
      </c>
      <c r="O16" s="15">
        <v>14</v>
      </c>
      <c r="P16" s="15">
        <v>29</v>
      </c>
      <c r="Q16" s="15"/>
      <c r="R16" s="15">
        <f t="shared" si="2"/>
        <v>65</v>
      </c>
      <c r="S16" s="15">
        <f t="shared" si="3"/>
        <v>78.125</v>
      </c>
      <c r="T16" s="17">
        <f t="shared" si="4"/>
        <v>164.44078947368422</v>
      </c>
    </row>
    <row r="17" spans="1:20" ht="14.25" customHeight="1" x14ac:dyDescent="0.2">
      <c r="A17" s="7">
        <v>12</v>
      </c>
      <c r="B17" s="10" t="s">
        <v>42</v>
      </c>
      <c r="C17" s="10" t="s">
        <v>32</v>
      </c>
      <c r="D17" s="10" t="s">
        <v>56</v>
      </c>
      <c r="E17" s="10" t="s">
        <v>33</v>
      </c>
      <c r="F17" s="10">
        <v>14</v>
      </c>
      <c r="G17" s="10">
        <v>20</v>
      </c>
      <c r="H17" s="10">
        <v>17</v>
      </c>
      <c r="I17" s="10">
        <v>7</v>
      </c>
      <c r="J17" s="10">
        <v>20</v>
      </c>
      <c r="K17" s="7">
        <f t="shared" si="0"/>
        <v>78</v>
      </c>
      <c r="L17" s="13">
        <f t="shared" si="1"/>
        <v>82.10526315789474</v>
      </c>
      <c r="M17" s="15">
        <v>5</v>
      </c>
      <c r="N17" s="15">
        <v>15</v>
      </c>
      <c r="O17" s="15">
        <v>26</v>
      </c>
      <c r="P17" s="15">
        <v>16</v>
      </c>
      <c r="Q17" s="15"/>
      <c r="R17" s="15">
        <f t="shared" si="2"/>
        <v>62</v>
      </c>
      <c r="S17" s="15">
        <f t="shared" si="3"/>
        <v>74.519230769230774</v>
      </c>
      <c r="T17" s="17">
        <f t="shared" si="4"/>
        <v>156.62449392712551</v>
      </c>
    </row>
    <row r="18" spans="1:20" ht="14.25" customHeight="1" x14ac:dyDescent="0.2">
      <c r="A18" s="7">
        <v>14</v>
      </c>
      <c r="B18" s="7" t="s">
        <v>10</v>
      </c>
      <c r="C18" s="7" t="s">
        <v>8</v>
      </c>
      <c r="D18" s="7" t="s">
        <v>7</v>
      </c>
      <c r="E18" s="7" t="s">
        <v>9</v>
      </c>
      <c r="F18" s="10">
        <v>16</v>
      </c>
      <c r="G18" s="10">
        <v>6</v>
      </c>
      <c r="H18" s="10">
        <v>18</v>
      </c>
      <c r="I18" s="10">
        <v>13</v>
      </c>
      <c r="J18" s="10">
        <v>20</v>
      </c>
      <c r="K18" s="7">
        <f t="shared" si="0"/>
        <v>73</v>
      </c>
      <c r="L18" s="13">
        <f t="shared" si="1"/>
        <v>76.84210526315789</v>
      </c>
      <c r="M18" s="15">
        <v>15</v>
      </c>
      <c r="N18" s="15">
        <v>15</v>
      </c>
      <c r="O18" s="15">
        <v>7</v>
      </c>
      <c r="P18" s="15">
        <v>26.5</v>
      </c>
      <c r="Q18" s="15"/>
      <c r="R18" s="15">
        <f t="shared" si="2"/>
        <v>63.5</v>
      </c>
      <c r="S18" s="15">
        <f t="shared" si="3"/>
        <v>76.322115384615387</v>
      </c>
      <c r="T18" s="17">
        <f t="shared" si="4"/>
        <v>153.16422064777328</v>
      </c>
    </row>
    <row r="19" spans="1:20" ht="14.25" customHeight="1" x14ac:dyDescent="0.2">
      <c r="A19" s="7">
        <v>15</v>
      </c>
      <c r="B19" s="8" t="s">
        <v>31</v>
      </c>
      <c r="C19" s="7" t="s">
        <v>23</v>
      </c>
      <c r="D19" s="7" t="s">
        <v>24</v>
      </c>
      <c r="E19" s="7" t="s">
        <v>27</v>
      </c>
      <c r="F19" s="10">
        <v>20</v>
      </c>
      <c r="G19" s="10">
        <v>20</v>
      </c>
      <c r="H19" s="10">
        <v>14</v>
      </c>
      <c r="I19" s="10">
        <v>19</v>
      </c>
      <c r="J19" s="10">
        <v>16</v>
      </c>
      <c r="K19" s="7">
        <f t="shared" si="0"/>
        <v>89</v>
      </c>
      <c r="L19" s="13">
        <f t="shared" si="1"/>
        <v>93.684210526315795</v>
      </c>
      <c r="M19" s="15">
        <v>2</v>
      </c>
      <c r="N19" s="15">
        <v>0</v>
      </c>
      <c r="O19" s="15">
        <v>21.4</v>
      </c>
      <c r="P19" s="15">
        <v>34.5</v>
      </c>
      <c r="Q19" s="15">
        <v>-10</v>
      </c>
      <c r="R19" s="15">
        <f t="shared" si="2"/>
        <v>47.9</v>
      </c>
      <c r="S19" s="15">
        <f t="shared" si="3"/>
        <v>57.57211538461538</v>
      </c>
      <c r="T19" s="17">
        <f t="shared" si="4"/>
        <v>151.25632591093117</v>
      </c>
    </row>
    <row r="20" spans="1:20" ht="14.25" customHeight="1" x14ac:dyDescent="0.2">
      <c r="A20" s="7">
        <v>16</v>
      </c>
      <c r="B20" s="10" t="s">
        <v>44</v>
      </c>
      <c r="C20" s="10" t="s">
        <v>38</v>
      </c>
      <c r="D20" s="10" t="s">
        <v>56</v>
      </c>
      <c r="E20" s="10" t="s">
        <v>39</v>
      </c>
      <c r="F20" s="10">
        <v>11</v>
      </c>
      <c r="G20" s="10">
        <v>20</v>
      </c>
      <c r="H20" s="10">
        <v>11</v>
      </c>
      <c r="I20" s="10">
        <v>20</v>
      </c>
      <c r="J20" s="10">
        <v>20</v>
      </c>
      <c r="K20" s="7">
        <f t="shared" si="0"/>
        <v>82</v>
      </c>
      <c r="L20" s="13">
        <f t="shared" si="1"/>
        <v>86.315789473684205</v>
      </c>
      <c r="M20" s="15">
        <v>15</v>
      </c>
      <c r="N20" s="15">
        <v>0</v>
      </c>
      <c r="O20" s="15">
        <v>21.4</v>
      </c>
      <c r="P20" s="15">
        <v>27</v>
      </c>
      <c r="Q20" s="15">
        <v>-10</v>
      </c>
      <c r="R20" s="15">
        <f t="shared" si="2"/>
        <v>53.4</v>
      </c>
      <c r="S20" s="15">
        <f t="shared" si="3"/>
        <v>64.182692307692307</v>
      </c>
      <c r="T20" s="17">
        <f t="shared" si="4"/>
        <v>150.49848178137651</v>
      </c>
    </row>
    <row r="21" spans="1:20" ht="14.25" customHeight="1" thickBot="1" x14ac:dyDescent="0.25">
      <c r="A21" s="11">
        <v>17</v>
      </c>
      <c r="B21" s="11" t="s">
        <v>47</v>
      </c>
      <c r="C21" s="11" t="s">
        <v>48</v>
      </c>
      <c r="D21" s="11" t="s">
        <v>70</v>
      </c>
      <c r="E21" s="11" t="s">
        <v>49</v>
      </c>
      <c r="F21" s="12">
        <v>20</v>
      </c>
      <c r="G21" s="12">
        <v>11</v>
      </c>
      <c r="H21" s="12">
        <v>15</v>
      </c>
      <c r="I21" s="12">
        <v>14</v>
      </c>
      <c r="J21" s="12">
        <v>12</v>
      </c>
      <c r="K21" s="11">
        <f t="shared" si="0"/>
        <v>72</v>
      </c>
      <c r="L21" s="14">
        <f t="shared" si="1"/>
        <v>75.78947368421052</v>
      </c>
      <c r="M21" s="16">
        <v>10</v>
      </c>
      <c r="N21" s="16"/>
      <c r="O21" s="16">
        <v>22.9</v>
      </c>
      <c r="P21" s="16">
        <v>33.799999999999997</v>
      </c>
      <c r="Q21" s="16">
        <v>-10</v>
      </c>
      <c r="R21" s="16">
        <f t="shared" si="2"/>
        <v>56.699999999999989</v>
      </c>
      <c r="S21" s="16">
        <f t="shared" si="3"/>
        <v>68.149038461538453</v>
      </c>
      <c r="T21" s="18">
        <f t="shared" si="4"/>
        <v>143.93851214574897</v>
      </c>
    </row>
  </sheetData>
  <sortState ref="B2:T18">
    <sortCondition descending="1" ref="T2:T18"/>
  </sortState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Ucesnici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2022-05-12T15:00:03Z</cp:lastPrinted>
  <dcterms:created xsi:type="dcterms:W3CDTF">2008-02-24T23:44:53Z</dcterms:created>
  <dcterms:modified xsi:type="dcterms:W3CDTF">2022-08-28T12:52:53Z</dcterms:modified>
</cp:coreProperties>
</file>