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5" windowWidth="18960" windowHeight="11325"/>
  </bookViews>
  <sheets>
    <sheet name="Table 1" sheetId="1" r:id="rId1"/>
  </sheets>
  <calcPr calcId="144525"/>
</workbook>
</file>

<file path=xl/calcChain.xml><?xml version="1.0" encoding="utf-8"?>
<calcChain xmlns="http://schemas.openxmlformats.org/spreadsheetml/2006/main">
  <c r="N4" i="1" l="1"/>
  <c r="L4" i="1"/>
  <c r="J4" i="1"/>
  <c r="J5" i="1"/>
  <c r="L5" i="1"/>
  <c r="N5" i="1"/>
  <c r="J3" i="1"/>
  <c r="J2" i="1"/>
  <c r="J7" i="1"/>
  <c r="J6" i="1"/>
  <c r="J8" i="1"/>
  <c r="J9" i="1"/>
  <c r="J10" i="1"/>
  <c r="J14" i="1"/>
  <c r="J12" i="1"/>
  <c r="J13" i="1"/>
  <c r="J15" i="1"/>
  <c r="J16" i="1"/>
  <c r="J11" i="1"/>
  <c r="J18" i="1"/>
  <c r="J17" i="1"/>
  <c r="J19" i="1"/>
  <c r="J20" i="1"/>
  <c r="L3" i="1"/>
  <c r="L2" i="1"/>
  <c r="L7" i="1"/>
  <c r="L6" i="1"/>
  <c r="L8" i="1"/>
  <c r="L9" i="1"/>
  <c r="L10" i="1"/>
  <c r="L14" i="1"/>
  <c r="L12" i="1"/>
  <c r="L13" i="1"/>
  <c r="L15" i="1"/>
  <c r="L16" i="1"/>
  <c r="L11" i="1"/>
  <c r="L18" i="1"/>
  <c r="L17" i="1"/>
  <c r="L19" i="1"/>
  <c r="L20" i="1"/>
  <c r="N10" i="1"/>
  <c r="N7" i="1"/>
  <c r="N15" i="1"/>
  <c r="N16" i="1"/>
  <c r="N2" i="1"/>
  <c r="N12" i="1"/>
  <c r="N3" i="1"/>
  <c r="N9" i="1"/>
  <c r="N20" i="1"/>
  <c r="N11" i="1"/>
  <c r="N13" i="1"/>
  <c r="N19" i="1"/>
  <c r="N14" i="1"/>
  <c r="N17" i="1"/>
  <c r="N8" i="1"/>
  <c r="N18" i="1"/>
  <c r="N6" i="1"/>
  <c r="O4" i="1" l="1"/>
  <c r="O5" i="1"/>
  <c r="O6" i="1"/>
  <c r="O10" i="1"/>
  <c r="O18" i="1"/>
  <c r="O19" i="1"/>
  <c r="O2" i="1"/>
  <c r="O7" i="1"/>
  <c r="O8" i="1"/>
  <c r="O13" i="1"/>
  <c r="O9" i="1"/>
  <c r="O16" i="1"/>
  <c r="O14" i="1"/>
  <c r="O20" i="1"/>
  <c r="O12" i="1"/>
  <c r="O15" i="1"/>
  <c r="O17" i="1"/>
  <c r="O11" i="1"/>
  <c r="O3" i="1"/>
</calcChain>
</file>

<file path=xl/sharedStrings.xml><?xml version="1.0" encoding="utf-8"?>
<sst xmlns="http://schemas.openxmlformats.org/spreadsheetml/2006/main" count="92" uniqueCount="69">
  <si>
    <r>
      <rPr>
        <sz val="9"/>
        <rFont val="Times New Roman"/>
        <family val="1"/>
      </rPr>
      <t>Име и презиме</t>
    </r>
  </si>
  <si>
    <r>
      <rPr>
        <sz val="9"/>
        <rFont val="Times New Roman"/>
        <family val="1"/>
      </rPr>
      <t>Осн. школа (скратити</t>
    </r>
  </si>
  <si>
    <r>
      <rPr>
        <sz val="9"/>
        <rFont val="Times New Roman"/>
        <family val="1"/>
      </rPr>
      <t>Место</t>
    </r>
  </si>
  <si>
    <r>
      <rPr>
        <sz val="9"/>
        <rFont val="Times New Roman"/>
        <family val="1"/>
      </rPr>
      <t xml:space="preserve">ПУНО име и презиме
</t>
    </r>
    <r>
      <rPr>
        <sz val="9"/>
        <rFont val="Times New Roman"/>
        <family val="1"/>
      </rPr>
      <t>наставника</t>
    </r>
  </si>
  <si>
    <r>
      <rPr>
        <sz val="9"/>
        <rFont val="Times New Roman"/>
        <family val="1"/>
      </rPr>
      <t xml:space="preserve">Норм.
</t>
    </r>
    <r>
      <rPr>
        <sz val="9"/>
        <rFont val="Times New Roman"/>
        <family val="1"/>
      </rPr>
      <t>теорија</t>
    </r>
  </si>
  <si>
    <r>
      <rPr>
        <sz val="9"/>
        <rFont val="Times New Roman"/>
        <family val="1"/>
      </rPr>
      <t xml:space="preserve">Норм.
</t>
    </r>
    <r>
      <rPr>
        <sz val="9"/>
        <rFont val="Times New Roman"/>
        <family val="1"/>
      </rPr>
      <t>Eксп.</t>
    </r>
  </si>
  <si>
    <r>
      <rPr>
        <sz val="9"/>
        <rFont val="Times New Roman"/>
        <family val="1"/>
      </rPr>
      <t>УК</t>
    </r>
  </si>
  <si>
    <r>
      <rPr>
        <sz val="9"/>
        <rFont val="Times New Roman"/>
        <family val="1"/>
      </rPr>
      <t>Немања Маслак</t>
    </r>
  </si>
  <si>
    <r>
      <rPr>
        <sz val="9"/>
        <rFont val="Times New Roman"/>
        <family val="1"/>
      </rPr>
      <t>"Станислав Сремчев</t>
    </r>
  </si>
  <si>
    <r>
      <rPr>
        <sz val="9"/>
        <rFont val="Times New Roman"/>
        <family val="1"/>
      </rPr>
      <t>Крагујевац</t>
    </r>
  </si>
  <si>
    <r>
      <rPr>
        <sz val="9"/>
        <rFont val="Times New Roman"/>
        <family val="1"/>
      </rPr>
      <t>Снежана Милићевић</t>
    </r>
  </si>
  <si>
    <r>
      <rPr>
        <sz val="9"/>
        <rFont val="Times New Roman"/>
        <family val="1"/>
      </rPr>
      <t>Дамјан Тропин</t>
    </r>
  </si>
  <si>
    <r>
      <rPr>
        <sz val="9"/>
        <rFont val="Times New Roman"/>
        <family val="1"/>
      </rPr>
      <t>Мирослав Антић</t>
    </r>
  </si>
  <si>
    <r>
      <rPr>
        <sz val="9"/>
        <rFont val="Times New Roman"/>
        <family val="1"/>
      </rPr>
      <t>Чукарица</t>
    </r>
  </si>
  <si>
    <r>
      <rPr>
        <sz val="9"/>
        <rFont val="Times New Roman"/>
        <family val="1"/>
      </rPr>
      <t>Наташа Мићевић</t>
    </r>
  </si>
  <si>
    <r>
      <rPr>
        <sz val="9"/>
        <rFont val="Times New Roman"/>
        <family val="1"/>
      </rPr>
      <t>Ниш</t>
    </r>
  </si>
  <si>
    <r>
      <rPr>
        <sz val="9"/>
        <rFont val="Times New Roman"/>
        <family val="1"/>
      </rPr>
      <t>Филип Килибарда</t>
    </r>
  </si>
  <si>
    <r>
      <rPr>
        <sz val="9"/>
        <rFont val="Times New Roman"/>
        <family val="1"/>
      </rPr>
      <t>атематичка гимнази</t>
    </r>
  </si>
  <si>
    <r>
      <rPr>
        <sz val="9"/>
        <rFont val="Times New Roman"/>
        <family val="1"/>
      </rPr>
      <t>Стари град</t>
    </r>
  </si>
  <si>
    <r>
      <rPr>
        <sz val="9"/>
        <rFont val="Times New Roman"/>
        <family val="1"/>
      </rPr>
      <t>Иван Станић</t>
    </r>
  </si>
  <si>
    <r>
      <rPr>
        <sz val="9"/>
        <rFont val="Times New Roman"/>
        <family val="1"/>
      </rPr>
      <t>Лазар Кнежевић</t>
    </r>
  </si>
  <si>
    <r>
      <rPr>
        <sz val="9"/>
        <rFont val="Times New Roman"/>
        <family val="1"/>
      </rPr>
      <t>Гимназија ЈЈЗмај</t>
    </r>
  </si>
  <si>
    <r>
      <rPr>
        <sz val="9"/>
        <rFont val="Times New Roman"/>
        <family val="1"/>
      </rPr>
      <t>Нови Сад</t>
    </r>
  </si>
  <si>
    <r>
      <rPr>
        <sz val="9"/>
        <rFont val="Times New Roman"/>
        <family val="1"/>
      </rPr>
      <t>Атила Јакубец</t>
    </r>
  </si>
  <si>
    <r>
      <rPr>
        <sz val="9"/>
        <rFont val="Times New Roman"/>
        <family val="1"/>
      </rPr>
      <t>Ирина Станишић</t>
    </r>
  </si>
  <si>
    <r>
      <rPr>
        <sz val="9"/>
        <rFont val="Times New Roman"/>
        <family val="1"/>
      </rPr>
      <t>ОШ "Свети Сава"</t>
    </r>
  </si>
  <si>
    <r>
      <rPr>
        <sz val="9"/>
        <rFont val="Times New Roman"/>
        <family val="1"/>
      </rPr>
      <t>Соња Савовић</t>
    </r>
  </si>
  <si>
    <r>
      <rPr>
        <sz val="9"/>
        <rFont val="Times New Roman"/>
        <family val="1"/>
      </rPr>
      <t>Емилија Николић</t>
    </r>
  </si>
  <si>
    <r>
      <rPr>
        <sz val="9"/>
        <rFont val="Times New Roman"/>
        <family val="1"/>
      </rPr>
      <t>а крагујевачка гимна</t>
    </r>
  </si>
  <si>
    <r>
      <rPr>
        <sz val="9"/>
        <rFont val="Times New Roman"/>
        <family val="1"/>
      </rPr>
      <t>Катарина Ђорђевић</t>
    </r>
  </si>
  <si>
    <r>
      <rPr>
        <sz val="9"/>
        <rFont val="Times New Roman"/>
        <family val="1"/>
      </rPr>
      <t>Алекса Николић</t>
    </r>
  </si>
  <si>
    <r>
      <rPr>
        <sz val="9"/>
        <rFont val="Times New Roman"/>
        <family val="1"/>
      </rPr>
      <t>Милош Чакаревић</t>
    </r>
  </si>
  <si>
    <r>
      <rPr>
        <sz val="9"/>
        <rFont val="Times New Roman"/>
        <family val="1"/>
      </rPr>
      <t>"Кирило Савић"</t>
    </r>
  </si>
  <si>
    <r>
      <rPr>
        <sz val="9"/>
        <rFont val="Times New Roman"/>
        <family val="1"/>
      </rPr>
      <t>Ивањица</t>
    </r>
  </si>
  <si>
    <r>
      <rPr>
        <sz val="9"/>
        <rFont val="Times New Roman"/>
        <family val="1"/>
      </rPr>
      <t>Данијела Кувекаловић</t>
    </r>
  </si>
  <si>
    <r>
      <rPr>
        <sz val="9"/>
        <rFont val="Times New Roman"/>
        <family val="1"/>
      </rPr>
      <t>Мина Павловић</t>
    </r>
  </si>
  <si>
    <r>
      <rPr>
        <sz val="9"/>
        <rFont val="Times New Roman"/>
        <family val="1"/>
      </rPr>
      <t>Ш "Радоје Доманови</t>
    </r>
  </si>
  <si>
    <r>
      <rPr>
        <sz val="9"/>
        <rFont val="Times New Roman"/>
        <family val="1"/>
      </rPr>
      <t>Јасмина Јовичић</t>
    </r>
  </si>
  <si>
    <r>
      <rPr>
        <sz val="9"/>
        <rFont val="Times New Roman"/>
        <family val="1"/>
      </rPr>
      <t>Милан Родић</t>
    </r>
  </si>
  <si>
    <r>
      <rPr>
        <sz val="9"/>
        <rFont val="Times New Roman"/>
        <family val="1"/>
      </rPr>
      <t>Соња Маринковић</t>
    </r>
  </si>
  <si>
    <r>
      <rPr>
        <sz val="9"/>
        <rFont val="Times New Roman"/>
        <family val="1"/>
      </rPr>
      <t>Земун</t>
    </r>
  </si>
  <si>
    <r>
      <rPr>
        <sz val="9"/>
        <rFont val="Times New Roman"/>
        <family val="1"/>
      </rPr>
      <t>Мирјана Кисјелица</t>
    </r>
  </si>
  <si>
    <r>
      <rPr>
        <sz val="9"/>
        <rFont val="Times New Roman"/>
        <family val="1"/>
      </rPr>
      <t>азија "Светозар Марк</t>
    </r>
  </si>
  <si>
    <r>
      <rPr>
        <sz val="9"/>
        <rFont val="Times New Roman"/>
        <family val="1"/>
      </rPr>
      <t>Дарко Симић</t>
    </r>
  </si>
  <si>
    <r>
      <rPr>
        <sz val="9"/>
        <rFont val="Times New Roman"/>
        <family val="1"/>
      </rPr>
      <t>Ђорђе Шекарић</t>
    </r>
  </si>
  <si>
    <r>
      <rPr>
        <sz val="9"/>
        <rFont val="Times New Roman"/>
        <family val="1"/>
      </rPr>
      <t>Василије Ђуровић</t>
    </r>
  </si>
  <si>
    <r>
      <rPr>
        <sz val="9"/>
        <rFont val="Times New Roman"/>
        <family val="1"/>
      </rPr>
      <t>Уна Вујадиновић</t>
    </r>
  </si>
  <si>
    <r>
      <rPr>
        <sz val="9"/>
        <rFont val="Times New Roman"/>
        <family val="1"/>
      </rPr>
      <t>Стефан Миљковић</t>
    </r>
  </si>
  <si>
    <t>Б.</t>
  </si>
  <si>
    <t>Б. Нор.</t>
  </si>
  <si>
    <r>
      <rPr>
        <sz val="9"/>
        <color rgb="FFFF0000"/>
        <rFont val="Times New Roman"/>
        <family val="2"/>
      </rPr>
      <t>Стефан Секулић
Дердовски</t>
    </r>
  </si>
  <si>
    <t>атематичка гимнази</t>
  </si>
  <si>
    <t>Стари град</t>
  </si>
  <si>
    <t>Александра Гочанин, Д</t>
  </si>
  <si>
    <t>Лазар Колунџија</t>
  </si>
  <si>
    <t>назија Светозар Марк</t>
  </si>
  <si>
    <t>Ниш</t>
  </si>
  <si>
    <t>Славољуб Митић</t>
  </si>
  <si>
    <t>Елена Димитријевић</t>
  </si>
  <si>
    <t>Лазар Антић</t>
  </si>
  <si>
    <t>Катарина Матић</t>
  </si>
  <si>
    <t>Богдан Миловановић</t>
  </si>
  <si>
    <t>Х. Нор.</t>
  </si>
  <si>
    <t>Х.</t>
  </si>
  <si>
    <t>Ф.</t>
  </si>
  <si>
    <t>Ф. Нор.</t>
  </si>
  <si>
    <t>Ук.</t>
  </si>
  <si>
    <t>На IJSO се пласирало првих шест ученика, седми је резерва.</t>
  </si>
  <si>
    <t>Црвеном бојом су означени ученици другог разреда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</si>
</sst>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0"/>
      <color rgb="FF000000"/>
      <name val="Times New Roman"/>
      <charset val="204"/>
    </font>
    <font>
      <sz val="9"/>
      <name val="Times New Roman"/>
    </font>
    <font>
      <sz val="9"/>
      <color rgb="FF000000"/>
      <name val="Times New Roman"/>
      <family val="2"/>
    </font>
    <font>
      <sz val="9"/>
      <name val="Times New Roman"/>
      <family val="1"/>
    </font>
    <font>
      <sz val="9"/>
      <color rgb="FFFF0000"/>
      <name val="Times New Roman"/>
      <family val="2"/>
    </font>
    <font>
      <sz val="10"/>
      <color rgb="FFFF0000"/>
      <name val="Times New Roman"/>
      <family val="2"/>
    </font>
    <font>
      <sz val="10"/>
      <color rgb="FF000000"/>
      <name val="Times New Roman"/>
      <family val="1"/>
    </font>
    <font>
      <sz val="10"/>
      <name val="Times New Roman"/>
      <family val="1"/>
      <charset val="238"/>
    </font>
    <font>
      <sz val="9"/>
      <name val="Times New Roman"/>
      <family val="1"/>
      <charset val="238"/>
    </font>
    <font>
      <sz val="10"/>
      <color rgb="FF00000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 applyFill="1" applyBorder="1" applyAlignment="1">
      <alignment horizontal="left" vertical="top"/>
    </xf>
    <xf numFmtId="2" fontId="0" fillId="0" borderId="0" xfId="0" applyNumberFormat="1" applyFill="1" applyBorder="1" applyAlignment="1">
      <alignment horizontal="left" vertical="top"/>
    </xf>
    <xf numFmtId="0" fontId="5" fillId="0" borderId="0" xfId="0" applyFont="1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0" fillId="0" borderId="1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top" wrapText="1" indent="1"/>
    </xf>
    <xf numFmtId="0" fontId="1" fillId="0" borderId="1" xfId="0" applyFont="1" applyFill="1" applyBorder="1" applyAlignment="1">
      <alignment horizontal="left" vertical="top" wrapText="1" indent="1"/>
    </xf>
    <xf numFmtId="0" fontId="0" fillId="0" borderId="1" xfId="0" applyFill="1" applyBorder="1" applyAlignment="1">
      <alignment horizontal="left" vertical="top"/>
    </xf>
    <xf numFmtId="2" fontId="0" fillId="0" borderId="1" xfId="0" applyNumberFormat="1" applyFill="1" applyBorder="1" applyAlignment="1">
      <alignment horizontal="left" vertical="top"/>
    </xf>
    <xf numFmtId="0" fontId="6" fillId="0" borderId="1" xfId="0" applyFont="1" applyFill="1" applyBorder="1" applyAlignment="1">
      <alignment horizontal="left" vertical="top"/>
    </xf>
    <xf numFmtId="2" fontId="6" fillId="0" borderId="1" xfId="0" applyNumberFormat="1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 indent="3"/>
    </xf>
    <xf numFmtId="164" fontId="2" fillId="0" borderId="1" xfId="0" applyNumberFormat="1" applyFont="1" applyFill="1" applyBorder="1" applyAlignment="1">
      <alignment horizontal="center" vertical="top" shrinkToFit="1"/>
    </xf>
    <xf numFmtId="164" fontId="2" fillId="0" borderId="1" xfId="0" applyNumberFormat="1" applyFont="1" applyFill="1" applyBorder="1" applyAlignment="1">
      <alignment horizontal="left" vertical="top" indent="2" shrinkToFit="1"/>
    </xf>
    <xf numFmtId="164" fontId="2" fillId="0" borderId="1" xfId="0" applyNumberFormat="1" applyFont="1" applyFill="1" applyBorder="1" applyAlignment="1">
      <alignment horizontal="left" vertical="top" indent="1" shrinkToFit="1"/>
    </xf>
    <xf numFmtId="164" fontId="0" fillId="0" borderId="1" xfId="0" applyNumberFormat="1" applyFill="1" applyBorder="1" applyAlignment="1">
      <alignment horizontal="left" vertical="top"/>
    </xf>
    <xf numFmtId="0" fontId="4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left" vertical="top" wrapText="1"/>
    </xf>
    <xf numFmtId="164" fontId="4" fillId="0" borderId="1" xfId="0" applyNumberFormat="1" applyFont="1" applyFill="1" applyBorder="1" applyAlignment="1">
      <alignment horizontal="center" vertical="top" shrinkToFit="1"/>
    </xf>
    <xf numFmtId="164" fontId="4" fillId="0" borderId="1" xfId="0" applyNumberFormat="1" applyFont="1" applyFill="1" applyBorder="1" applyAlignment="1">
      <alignment horizontal="left" vertical="top" indent="2" shrinkToFit="1"/>
    </xf>
    <xf numFmtId="164" fontId="4" fillId="0" borderId="1" xfId="0" applyNumberFormat="1" applyFont="1" applyFill="1" applyBorder="1" applyAlignment="1">
      <alignment horizontal="left" vertical="top" indent="1" shrinkToFit="1"/>
    </xf>
    <xf numFmtId="0" fontId="5" fillId="0" borderId="1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left" vertical="top" wrapText="1" indent="2"/>
    </xf>
    <xf numFmtId="0" fontId="4" fillId="0" borderId="1" xfId="0" applyFont="1" applyFill="1" applyBorder="1" applyAlignment="1">
      <alignment horizontal="left" vertical="top" wrapText="1" indent="2"/>
    </xf>
    <xf numFmtId="0" fontId="4" fillId="0" borderId="1" xfId="0" applyFont="1" applyFill="1" applyBorder="1" applyAlignment="1">
      <alignment horizontal="left" vertical="top" wrapText="1" indent="1"/>
    </xf>
    <xf numFmtId="0" fontId="1" fillId="0" borderId="1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left" vertical="top" wrapText="1" indent="3"/>
    </xf>
    <xf numFmtId="164" fontId="2" fillId="0" borderId="3" xfId="0" applyNumberFormat="1" applyFont="1" applyFill="1" applyBorder="1" applyAlignment="1">
      <alignment horizontal="center" vertical="top" shrinkToFit="1"/>
    </xf>
    <xf numFmtId="164" fontId="2" fillId="0" borderId="3" xfId="0" applyNumberFormat="1" applyFont="1" applyFill="1" applyBorder="1" applyAlignment="1">
      <alignment horizontal="left" vertical="top" indent="2" shrinkToFit="1"/>
    </xf>
    <xf numFmtId="164" fontId="2" fillId="0" borderId="3" xfId="0" applyNumberFormat="1" applyFont="1" applyFill="1" applyBorder="1" applyAlignment="1">
      <alignment horizontal="left" vertical="top" indent="1" shrinkToFit="1"/>
    </xf>
    <xf numFmtId="0" fontId="0" fillId="0" borderId="3" xfId="0" applyFill="1" applyBorder="1" applyAlignment="1">
      <alignment horizontal="left" vertical="top"/>
    </xf>
    <xf numFmtId="2" fontId="0" fillId="0" borderId="3" xfId="0" applyNumberFormat="1" applyFill="1" applyBorder="1" applyAlignment="1">
      <alignment horizontal="left" vertical="top"/>
    </xf>
    <xf numFmtId="164" fontId="0" fillId="0" borderId="3" xfId="0" applyNumberFormat="1" applyFill="1" applyBorder="1" applyAlignment="1">
      <alignment horizontal="left" vertical="top"/>
    </xf>
    <xf numFmtId="0" fontId="1" fillId="0" borderId="2" xfId="0" applyFont="1" applyFill="1" applyBorder="1" applyAlignment="1">
      <alignment horizontal="center" vertical="top" wrapText="1"/>
    </xf>
    <xf numFmtId="164" fontId="2" fillId="0" borderId="2" xfId="0" applyNumberFormat="1" applyFont="1" applyFill="1" applyBorder="1" applyAlignment="1">
      <alignment horizontal="center" vertical="top" shrinkToFit="1"/>
    </xf>
    <xf numFmtId="164" fontId="2" fillId="0" borderId="2" xfId="0" applyNumberFormat="1" applyFont="1" applyFill="1" applyBorder="1" applyAlignment="1">
      <alignment horizontal="left" vertical="top" indent="2" shrinkToFit="1"/>
    </xf>
    <xf numFmtId="164" fontId="2" fillId="0" borderId="2" xfId="0" applyNumberFormat="1" applyFont="1" applyFill="1" applyBorder="1" applyAlignment="1">
      <alignment horizontal="left" vertical="top" indent="1" shrinkToFit="1"/>
    </xf>
    <xf numFmtId="0" fontId="0" fillId="0" borderId="2" xfId="0" applyFill="1" applyBorder="1" applyAlignment="1">
      <alignment horizontal="left" vertical="top"/>
    </xf>
    <xf numFmtId="2" fontId="0" fillId="0" borderId="2" xfId="0" applyNumberFormat="1" applyFill="1" applyBorder="1" applyAlignment="1">
      <alignment horizontal="left" vertical="top"/>
    </xf>
    <xf numFmtId="164" fontId="0" fillId="0" borderId="2" xfId="0" applyNumberFormat="1" applyFill="1" applyBorder="1" applyAlignment="1">
      <alignment horizontal="left" vertical="top"/>
    </xf>
    <xf numFmtId="0" fontId="1" fillId="0" borderId="2" xfId="0" applyFont="1" applyFill="1" applyBorder="1" applyAlignment="1">
      <alignment horizontal="left" vertical="top" wrapText="1" indent="2"/>
    </xf>
    <xf numFmtId="2" fontId="5" fillId="0" borderId="1" xfId="0" applyNumberFormat="1" applyFont="1" applyFill="1" applyBorder="1" applyAlignment="1">
      <alignment horizontal="left" vertical="top"/>
    </xf>
    <xf numFmtId="164" fontId="5" fillId="0" borderId="1" xfId="0" applyNumberFormat="1" applyFont="1" applyFill="1" applyBorder="1" applyAlignment="1">
      <alignment horizontal="left" vertical="top"/>
    </xf>
    <xf numFmtId="0" fontId="7" fillId="0" borderId="1" xfId="0" applyFont="1" applyFill="1" applyBorder="1" applyAlignment="1">
      <alignment horizontal="left" vertical="center" wrapText="1"/>
    </xf>
    <xf numFmtId="1" fontId="8" fillId="0" borderId="1" xfId="0" applyNumberFormat="1" applyFont="1" applyFill="1" applyBorder="1" applyAlignment="1">
      <alignment horizontal="center" vertical="top" shrinkToFit="1"/>
    </xf>
    <xf numFmtId="1" fontId="8" fillId="0" borderId="2" xfId="0" applyNumberFormat="1" applyFont="1" applyFill="1" applyBorder="1" applyAlignment="1">
      <alignment horizontal="center" vertical="top" shrinkToFit="1"/>
    </xf>
    <xf numFmtId="1" fontId="8" fillId="0" borderId="3" xfId="0" applyNumberFormat="1" applyFont="1" applyFill="1" applyBorder="1" applyAlignment="1">
      <alignment horizontal="center" vertical="top" shrinkToFit="1"/>
    </xf>
    <xf numFmtId="0" fontId="7" fillId="0" borderId="0" xfId="0" applyFont="1" applyFill="1" applyBorder="1" applyAlignment="1">
      <alignment horizontal="left" vertical="top"/>
    </xf>
    <xf numFmtId="0" fontId="9" fillId="0" borderId="0" xfId="0" applyFont="1" applyFill="1" applyBorder="1" applyAlignment="1">
      <alignment horizontal="center" vertical="top"/>
    </xf>
    <xf numFmtId="0" fontId="9" fillId="0" borderId="0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workbookViewId="0">
      <selection activeCell="J24" sqref="J24"/>
    </sheetView>
  </sheetViews>
  <sheetFormatPr defaultRowHeight="12.75" x14ac:dyDescent="0.2"/>
  <cols>
    <col min="1" max="1" width="3.33203125" style="51" customWidth="1"/>
    <col min="2" max="2" width="23.5" customWidth="1"/>
    <col min="3" max="3" width="19.33203125" style="3" customWidth="1"/>
    <col min="4" max="4" width="13.33203125" customWidth="1"/>
    <col min="5" max="5" width="21.83203125" customWidth="1"/>
    <col min="6" max="6" width="8" customWidth="1"/>
    <col min="7" max="7" width="10" customWidth="1"/>
    <col min="8" max="9" width="7.1640625" customWidth="1"/>
    <col min="10" max="10" width="7.1640625" style="1" customWidth="1"/>
    <col min="11" max="11" width="7.1640625" customWidth="1"/>
    <col min="12" max="12" width="7.1640625" style="1" customWidth="1"/>
    <col min="13" max="14" width="7.1640625" customWidth="1"/>
    <col min="15" max="15" width="6.6640625" customWidth="1"/>
  </cols>
  <sheetData>
    <row r="1" spans="1:15" ht="25.5" customHeight="1" x14ac:dyDescent="0.2">
      <c r="A1" s="47"/>
      <c r="B1" s="4" t="s">
        <v>0</v>
      </c>
      <c r="C1" s="4" t="s">
        <v>1</v>
      </c>
      <c r="D1" s="4" t="s">
        <v>2</v>
      </c>
      <c r="E1" s="5" t="s">
        <v>3</v>
      </c>
      <c r="F1" s="6" t="s">
        <v>4</v>
      </c>
      <c r="G1" s="7" t="s">
        <v>5</v>
      </c>
      <c r="H1" s="8" t="s">
        <v>6</v>
      </c>
      <c r="I1" s="9" t="s">
        <v>48</v>
      </c>
      <c r="J1" s="10" t="s">
        <v>49</v>
      </c>
      <c r="K1" s="11" t="s">
        <v>63</v>
      </c>
      <c r="L1" s="12" t="s">
        <v>62</v>
      </c>
      <c r="M1" s="11" t="s">
        <v>64</v>
      </c>
      <c r="N1" s="11" t="s">
        <v>65</v>
      </c>
      <c r="O1" s="11" t="s">
        <v>66</v>
      </c>
    </row>
    <row r="2" spans="1:15" s="2" customFormat="1" ht="14.25" customHeight="1" x14ac:dyDescent="0.2">
      <c r="A2" s="48">
        <v>1</v>
      </c>
      <c r="B2" s="24" t="s">
        <v>50</v>
      </c>
      <c r="C2" s="18" t="s">
        <v>51</v>
      </c>
      <c r="D2" s="18" t="s">
        <v>52</v>
      </c>
      <c r="E2" s="19" t="s">
        <v>53</v>
      </c>
      <c r="F2" s="20">
        <v>35.299999999999997</v>
      </c>
      <c r="G2" s="21">
        <v>47.5</v>
      </c>
      <c r="H2" s="22">
        <v>82.8</v>
      </c>
      <c r="I2" s="23">
        <v>40</v>
      </c>
      <c r="J2" s="45">
        <f t="shared" ref="J2:J20" si="0">I2*50/40</f>
        <v>50</v>
      </c>
      <c r="K2" s="23">
        <v>17</v>
      </c>
      <c r="L2" s="45">
        <f t="shared" ref="L2:L20" si="1">K2*50/22</f>
        <v>38.636363636363633</v>
      </c>
      <c r="M2" s="23">
        <v>43.25</v>
      </c>
      <c r="N2" s="45">
        <f t="shared" ref="N2:N20" si="2">M2*50/45</f>
        <v>48.055555555555557</v>
      </c>
      <c r="O2" s="46">
        <f t="shared" ref="O2:O20" si="3">F2+G2+J2+L2+N2</f>
        <v>219.49191919191918</v>
      </c>
    </row>
    <row r="3" spans="1:15" s="2" customFormat="1" ht="14.25" customHeight="1" x14ac:dyDescent="0.2">
      <c r="A3" s="48">
        <v>2</v>
      </c>
      <c r="B3" s="18" t="s">
        <v>61</v>
      </c>
      <c r="C3" s="18" t="s">
        <v>51</v>
      </c>
      <c r="D3" s="18" t="s">
        <v>52</v>
      </c>
      <c r="E3" s="19" t="s">
        <v>53</v>
      </c>
      <c r="F3" s="20">
        <v>40</v>
      </c>
      <c r="G3" s="21">
        <v>40.9</v>
      </c>
      <c r="H3" s="22">
        <v>80.900000000000006</v>
      </c>
      <c r="I3" s="23">
        <v>32.5</v>
      </c>
      <c r="J3" s="45">
        <f t="shared" si="0"/>
        <v>40.625</v>
      </c>
      <c r="K3" s="23">
        <v>22</v>
      </c>
      <c r="L3" s="45">
        <f t="shared" si="1"/>
        <v>50</v>
      </c>
      <c r="M3" s="23">
        <v>34.75</v>
      </c>
      <c r="N3" s="45">
        <f t="shared" si="2"/>
        <v>38.611111111111114</v>
      </c>
      <c r="O3" s="46">
        <f t="shared" si="3"/>
        <v>210.13611111111112</v>
      </c>
    </row>
    <row r="4" spans="1:15" ht="14.25" customHeight="1" x14ac:dyDescent="0.2">
      <c r="A4" s="48">
        <v>3</v>
      </c>
      <c r="B4" s="4" t="s">
        <v>30</v>
      </c>
      <c r="C4" s="4" t="s">
        <v>17</v>
      </c>
      <c r="D4" s="4" t="s">
        <v>18</v>
      </c>
      <c r="E4" s="13" t="s">
        <v>19</v>
      </c>
      <c r="F4" s="14">
        <v>42.5</v>
      </c>
      <c r="G4" s="15">
        <v>37.1</v>
      </c>
      <c r="H4" s="16">
        <v>79.599999999999994</v>
      </c>
      <c r="I4" s="9">
        <v>32.5</v>
      </c>
      <c r="J4" s="10">
        <f t="shared" si="0"/>
        <v>40.625</v>
      </c>
      <c r="K4" s="9">
        <v>16</v>
      </c>
      <c r="L4" s="10">
        <f t="shared" si="1"/>
        <v>36.363636363636367</v>
      </c>
      <c r="M4" s="9">
        <v>43</v>
      </c>
      <c r="N4" s="10">
        <f t="shared" si="2"/>
        <v>47.777777777777779</v>
      </c>
      <c r="O4" s="17">
        <f t="shared" si="3"/>
        <v>204.36641414141414</v>
      </c>
    </row>
    <row r="5" spans="1:15" ht="14.25" customHeight="1" x14ac:dyDescent="0.2">
      <c r="A5" s="48">
        <v>4</v>
      </c>
      <c r="B5" s="4" t="s">
        <v>16</v>
      </c>
      <c r="C5" s="4" t="s">
        <v>17</v>
      </c>
      <c r="D5" s="4" t="s">
        <v>18</v>
      </c>
      <c r="E5" s="13" t="s">
        <v>19</v>
      </c>
      <c r="F5" s="14">
        <v>35.9</v>
      </c>
      <c r="G5" s="15">
        <v>47.8</v>
      </c>
      <c r="H5" s="16">
        <v>83.7</v>
      </c>
      <c r="I5" s="11">
        <v>37.5</v>
      </c>
      <c r="J5" s="10">
        <f t="shared" si="0"/>
        <v>46.875</v>
      </c>
      <c r="K5" s="9">
        <v>5</v>
      </c>
      <c r="L5" s="10">
        <f t="shared" si="1"/>
        <v>11.363636363636363</v>
      </c>
      <c r="M5" s="9">
        <v>43.5</v>
      </c>
      <c r="N5" s="10">
        <f t="shared" si="2"/>
        <v>48.333333333333336</v>
      </c>
      <c r="O5" s="17">
        <f t="shared" si="3"/>
        <v>190.27196969696971</v>
      </c>
    </row>
    <row r="6" spans="1:15" s="2" customFormat="1" ht="14.25" customHeight="1" x14ac:dyDescent="0.2">
      <c r="A6" s="48">
        <v>5</v>
      </c>
      <c r="B6" s="4" t="s">
        <v>7</v>
      </c>
      <c r="C6" s="4" t="s">
        <v>8</v>
      </c>
      <c r="D6" s="4" t="s">
        <v>9</v>
      </c>
      <c r="E6" s="8" t="s">
        <v>10</v>
      </c>
      <c r="F6" s="14">
        <v>37.5</v>
      </c>
      <c r="G6" s="15">
        <v>50</v>
      </c>
      <c r="H6" s="16">
        <v>87.5</v>
      </c>
      <c r="I6" s="9">
        <v>32.5</v>
      </c>
      <c r="J6" s="10">
        <f t="shared" si="0"/>
        <v>40.625</v>
      </c>
      <c r="K6" s="11">
        <v>4.5</v>
      </c>
      <c r="L6" s="10">
        <f t="shared" si="1"/>
        <v>10.227272727272727</v>
      </c>
      <c r="M6" s="9">
        <v>45</v>
      </c>
      <c r="N6" s="10">
        <f t="shared" si="2"/>
        <v>50</v>
      </c>
      <c r="O6" s="17">
        <f t="shared" si="3"/>
        <v>188.35227272727272</v>
      </c>
    </row>
    <row r="7" spans="1:15" ht="14.25" customHeight="1" thickBot="1" x14ac:dyDescent="0.25">
      <c r="A7" s="49">
        <v>6</v>
      </c>
      <c r="B7" s="37" t="s">
        <v>11</v>
      </c>
      <c r="C7" s="37" t="s">
        <v>12</v>
      </c>
      <c r="D7" s="37" t="s">
        <v>13</v>
      </c>
      <c r="E7" s="44" t="s">
        <v>14</v>
      </c>
      <c r="F7" s="38">
        <v>38.799999999999997</v>
      </c>
      <c r="G7" s="39">
        <v>48.1</v>
      </c>
      <c r="H7" s="40">
        <v>86.8</v>
      </c>
      <c r="I7" s="41">
        <v>32.5</v>
      </c>
      <c r="J7" s="42">
        <f t="shared" si="0"/>
        <v>40.625</v>
      </c>
      <c r="K7" s="41">
        <v>12</v>
      </c>
      <c r="L7" s="42">
        <f t="shared" si="1"/>
        <v>27.272727272727273</v>
      </c>
      <c r="M7" s="41">
        <v>28</v>
      </c>
      <c r="N7" s="42">
        <f t="shared" si="2"/>
        <v>31.111111111111111</v>
      </c>
      <c r="O7" s="43">
        <f t="shared" si="3"/>
        <v>185.9088383838384</v>
      </c>
    </row>
    <row r="8" spans="1:15" ht="14.25" customHeight="1" x14ac:dyDescent="0.2">
      <c r="A8" s="50">
        <v>7</v>
      </c>
      <c r="B8" s="29" t="s">
        <v>46</v>
      </c>
      <c r="C8" s="29" t="s">
        <v>17</v>
      </c>
      <c r="D8" s="29" t="s">
        <v>18</v>
      </c>
      <c r="E8" s="30" t="s">
        <v>19</v>
      </c>
      <c r="F8" s="31">
        <v>42.2</v>
      </c>
      <c r="G8" s="32">
        <v>19.5</v>
      </c>
      <c r="H8" s="33">
        <v>61.7</v>
      </c>
      <c r="I8" s="34">
        <v>32.5</v>
      </c>
      <c r="J8" s="35">
        <f t="shared" si="0"/>
        <v>40.625</v>
      </c>
      <c r="K8" s="34">
        <v>12</v>
      </c>
      <c r="L8" s="35">
        <f t="shared" si="1"/>
        <v>27.272727272727273</v>
      </c>
      <c r="M8" s="34">
        <v>42.4</v>
      </c>
      <c r="N8" s="35">
        <f t="shared" si="2"/>
        <v>47.111111111111114</v>
      </c>
      <c r="O8" s="36">
        <f t="shared" si="3"/>
        <v>176.70883838383838</v>
      </c>
    </row>
    <row r="9" spans="1:15" s="2" customFormat="1" ht="14.25" customHeight="1" x14ac:dyDescent="0.2">
      <c r="A9" s="48">
        <v>8</v>
      </c>
      <c r="B9" s="4" t="s">
        <v>27</v>
      </c>
      <c r="C9" s="4" t="s">
        <v>28</v>
      </c>
      <c r="D9" s="4" t="s">
        <v>9</v>
      </c>
      <c r="E9" s="8" t="s">
        <v>29</v>
      </c>
      <c r="F9" s="14">
        <v>50</v>
      </c>
      <c r="G9" s="15">
        <v>30.6</v>
      </c>
      <c r="H9" s="16">
        <v>80.599999999999994</v>
      </c>
      <c r="I9" s="9">
        <v>30</v>
      </c>
      <c r="J9" s="10">
        <f t="shared" si="0"/>
        <v>37.5</v>
      </c>
      <c r="K9" s="9">
        <v>5</v>
      </c>
      <c r="L9" s="10">
        <f t="shared" si="1"/>
        <v>11.363636363636363</v>
      </c>
      <c r="M9" s="11">
        <v>40.5</v>
      </c>
      <c r="N9" s="10">
        <f t="shared" si="2"/>
        <v>45</v>
      </c>
      <c r="O9" s="17">
        <f t="shared" si="3"/>
        <v>174.46363636363637</v>
      </c>
    </row>
    <row r="10" spans="1:15" ht="14.25" customHeight="1" x14ac:dyDescent="0.2">
      <c r="A10" s="48">
        <v>9</v>
      </c>
      <c r="B10" s="18" t="s">
        <v>59</v>
      </c>
      <c r="C10" s="18" t="s">
        <v>51</v>
      </c>
      <c r="D10" s="18" t="s">
        <v>52</v>
      </c>
      <c r="E10" s="26" t="s">
        <v>60</v>
      </c>
      <c r="F10" s="20">
        <v>33.1</v>
      </c>
      <c r="G10" s="21">
        <v>26.9</v>
      </c>
      <c r="H10" s="22">
        <v>60</v>
      </c>
      <c r="I10" s="23">
        <v>37.5</v>
      </c>
      <c r="J10" s="10">
        <f t="shared" si="0"/>
        <v>46.875</v>
      </c>
      <c r="K10" s="23">
        <v>5</v>
      </c>
      <c r="L10" s="10">
        <f t="shared" si="1"/>
        <v>11.363636363636363</v>
      </c>
      <c r="M10" s="23">
        <v>45</v>
      </c>
      <c r="N10" s="10">
        <f t="shared" si="2"/>
        <v>50</v>
      </c>
      <c r="O10" s="17">
        <f t="shared" si="3"/>
        <v>168.23863636363637</v>
      </c>
    </row>
    <row r="11" spans="1:15" ht="14.25" customHeight="1" x14ac:dyDescent="0.2">
      <c r="A11" s="48">
        <v>10</v>
      </c>
      <c r="B11" s="4" t="s">
        <v>31</v>
      </c>
      <c r="C11" s="4" t="s">
        <v>32</v>
      </c>
      <c r="D11" s="4" t="s">
        <v>33</v>
      </c>
      <c r="E11" s="28" t="s">
        <v>34</v>
      </c>
      <c r="F11" s="14">
        <v>35.299999999999997</v>
      </c>
      <c r="G11" s="15">
        <v>41.1</v>
      </c>
      <c r="H11" s="16">
        <v>76.400000000000006</v>
      </c>
      <c r="I11" s="9">
        <v>20</v>
      </c>
      <c r="J11" s="10">
        <f t="shared" si="0"/>
        <v>25</v>
      </c>
      <c r="K11" s="9">
        <v>9</v>
      </c>
      <c r="L11" s="10">
        <f t="shared" si="1"/>
        <v>20.454545454545453</v>
      </c>
      <c r="M11" s="9">
        <v>39</v>
      </c>
      <c r="N11" s="10">
        <f t="shared" si="2"/>
        <v>43.333333333333336</v>
      </c>
      <c r="O11" s="17">
        <f t="shared" si="3"/>
        <v>165.18787878787879</v>
      </c>
    </row>
    <row r="12" spans="1:15" s="2" customFormat="1" ht="14.25" customHeight="1" x14ac:dyDescent="0.2">
      <c r="A12" s="48">
        <v>11</v>
      </c>
      <c r="B12" s="4" t="s">
        <v>24</v>
      </c>
      <c r="C12" s="4" t="s">
        <v>25</v>
      </c>
      <c r="D12" s="4" t="s">
        <v>9</v>
      </c>
      <c r="E12" s="25" t="s">
        <v>26</v>
      </c>
      <c r="F12" s="14">
        <v>41.9</v>
      </c>
      <c r="G12" s="15">
        <v>39.1</v>
      </c>
      <c r="H12" s="16">
        <v>81</v>
      </c>
      <c r="I12" s="9">
        <v>27.5</v>
      </c>
      <c r="J12" s="10">
        <f t="shared" si="0"/>
        <v>34.375</v>
      </c>
      <c r="K12" s="11">
        <v>2.5</v>
      </c>
      <c r="L12" s="10">
        <f t="shared" si="1"/>
        <v>5.6818181818181817</v>
      </c>
      <c r="M12" s="9">
        <v>38</v>
      </c>
      <c r="N12" s="10">
        <f t="shared" si="2"/>
        <v>42.222222222222221</v>
      </c>
      <c r="O12" s="17">
        <f t="shared" si="3"/>
        <v>163.27904040404042</v>
      </c>
    </row>
    <row r="13" spans="1:15" ht="14.25" customHeight="1" x14ac:dyDescent="0.2">
      <c r="A13" s="48">
        <v>12</v>
      </c>
      <c r="B13" s="4" t="s">
        <v>35</v>
      </c>
      <c r="C13" s="4" t="s">
        <v>36</v>
      </c>
      <c r="D13" s="4" t="s">
        <v>9</v>
      </c>
      <c r="E13" s="25" t="s">
        <v>37</v>
      </c>
      <c r="F13" s="14">
        <v>42.9</v>
      </c>
      <c r="G13" s="15">
        <v>29.2</v>
      </c>
      <c r="H13" s="16">
        <v>72.099999999999994</v>
      </c>
      <c r="I13" s="9">
        <v>35</v>
      </c>
      <c r="J13" s="10">
        <f t="shared" si="0"/>
        <v>43.75</v>
      </c>
      <c r="K13" s="9">
        <v>2.5</v>
      </c>
      <c r="L13" s="10">
        <f t="shared" si="1"/>
        <v>5.6818181818181817</v>
      </c>
      <c r="M13" s="9">
        <v>34</v>
      </c>
      <c r="N13" s="10">
        <f t="shared" si="2"/>
        <v>37.777777777777779</v>
      </c>
      <c r="O13" s="17">
        <f t="shared" si="3"/>
        <v>159.30959595959595</v>
      </c>
    </row>
    <row r="14" spans="1:15" ht="14.25" customHeight="1" x14ac:dyDescent="0.2">
      <c r="A14" s="48">
        <v>13</v>
      </c>
      <c r="B14" s="4" t="s">
        <v>44</v>
      </c>
      <c r="C14" s="4" t="s">
        <v>17</v>
      </c>
      <c r="D14" s="4" t="s">
        <v>18</v>
      </c>
      <c r="E14" s="13" t="s">
        <v>19</v>
      </c>
      <c r="F14" s="14">
        <v>35.6</v>
      </c>
      <c r="G14" s="15">
        <v>28.6</v>
      </c>
      <c r="H14" s="16">
        <v>64.2</v>
      </c>
      <c r="I14" s="9">
        <v>22.5</v>
      </c>
      <c r="J14" s="10">
        <f t="shared" si="0"/>
        <v>28.125</v>
      </c>
      <c r="K14" s="9">
        <v>12</v>
      </c>
      <c r="L14" s="10">
        <f t="shared" si="1"/>
        <v>27.272727272727273</v>
      </c>
      <c r="M14" s="9">
        <v>35.5</v>
      </c>
      <c r="N14" s="10">
        <f t="shared" si="2"/>
        <v>39.444444444444443</v>
      </c>
      <c r="O14" s="17">
        <f t="shared" si="3"/>
        <v>159.0421717171717</v>
      </c>
    </row>
    <row r="15" spans="1:15" ht="14.25" customHeight="1" x14ac:dyDescent="0.2">
      <c r="A15" s="48">
        <v>14</v>
      </c>
      <c r="B15" s="18" t="s">
        <v>54</v>
      </c>
      <c r="C15" s="18" t="s">
        <v>55</v>
      </c>
      <c r="D15" s="18" t="s">
        <v>56</v>
      </c>
      <c r="E15" s="27" t="s">
        <v>57</v>
      </c>
      <c r="F15" s="20">
        <v>45</v>
      </c>
      <c r="G15" s="21">
        <v>40.1</v>
      </c>
      <c r="H15" s="22">
        <v>85.1</v>
      </c>
      <c r="I15" s="23">
        <v>19</v>
      </c>
      <c r="J15" s="10">
        <f t="shared" si="0"/>
        <v>23.75</v>
      </c>
      <c r="K15" s="23">
        <v>0</v>
      </c>
      <c r="L15" s="10">
        <f t="shared" si="1"/>
        <v>0</v>
      </c>
      <c r="M15" s="23">
        <v>40.5</v>
      </c>
      <c r="N15" s="10">
        <f t="shared" si="2"/>
        <v>45</v>
      </c>
      <c r="O15" s="17">
        <f t="shared" si="3"/>
        <v>153.85</v>
      </c>
    </row>
    <row r="16" spans="1:15" ht="14.25" customHeight="1" x14ac:dyDescent="0.2">
      <c r="A16" s="48">
        <v>15</v>
      </c>
      <c r="B16" s="4" t="s">
        <v>20</v>
      </c>
      <c r="C16" s="4" t="s">
        <v>21</v>
      </c>
      <c r="D16" s="4" t="s">
        <v>22</v>
      </c>
      <c r="E16" s="25" t="s">
        <v>23</v>
      </c>
      <c r="F16" s="14">
        <v>35.6</v>
      </c>
      <c r="G16" s="15">
        <v>47.9</v>
      </c>
      <c r="H16" s="16">
        <v>83.5</v>
      </c>
      <c r="I16" s="9">
        <v>32.5</v>
      </c>
      <c r="J16" s="10">
        <f t="shared" si="0"/>
        <v>40.625</v>
      </c>
      <c r="K16" s="9">
        <v>0</v>
      </c>
      <c r="L16" s="10">
        <f t="shared" si="1"/>
        <v>0</v>
      </c>
      <c r="M16" s="9">
        <v>26.5</v>
      </c>
      <c r="N16" s="10">
        <f t="shared" si="2"/>
        <v>29.444444444444443</v>
      </c>
      <c r="O16" s="17">
        <f t="shared" si="3"/>
        <v>153.56944444444446</v>
      </c>
    </row>
    <row r="17" spans="1:15" ht="14.25" customHeight="1" x14ac:dyDescent="0.2">
      <c r="A17" s="48">
        <v>16</v>
      </c>
      <c r="B17" s="4" t="s">
        <v>45</v>
      </c>
      <c r="C17" s="4" t="s">
        <v>28</v>
      </c>
      <c r="D17" s="4" t="s">
        <v>9</v>
      </c>
      <c r="E17" s="8" t="s">
        <v>29</v>
      </c>
      <c r="F17" s="14">
        <v>35</v>
      </c>
      <c r="G17" s="15">
        <v>28.9</v>
      </c>
      <c r="H17" s="16">
        <v>63.9</v>
      </c>
      <c r="I17" s="9">
        <v>35</v>
      </c>
      <c r="J17" s="10">
        <f t="shared" si="0"/>
        <v>43.75</v>
      </c>
      <c r="K17" s="9">
        <v>2.5</v>
      </c>
      <c r="L17" s="10">
        <f t="shared" si="1"/>
        <v>5.6818181818181817</v>
      </c>
      <c r="M17" s="9">
        <v>23</v>
      </c>
      <c r="N17" s="10">
        <f t="shared" si="2"/>
        <v>25.555555555555557</v>
      </c>
      <c r="O17" s="17">
        <f t="shared" si="3"/>
        <v>138.88737373737376</v>
      </c>
    </row>
    <row r="18" spans="1:15" ht="14.25" customHeight="1" x14ac:dyDescent="0.2">
      <c r="A18" s="48">
        <v>17</v>
      </c>
      <c r="B18" s="4" t="s">
        <v>47</v>
      </c>
      <c r="C18" s="4" t="s">
        <v>42</v>
      </c>
      <c r="D18" s="4" t="s">
        <v>15</v>
      </c>
      <c r="E18" s="25" t="s">
        <v>43</v>
      </c>
      <c r="F18" s="14">
        <v>36.6</v>
      </c>
      <c r="G18" s="15">
        <v>24.9</v>
      </c>
      <c r="H18" s="16">
        <v>61.5</v>
      </c>
      <c r="I18" s="9">
        <v>20</v>
      </c>
      <c r="J18" s="10">
        <f t="shared" si="0"/>
        <v>25</v>
      </c>
      <c r="K18" s="9">
        <v>5</v>
      </c>
      <c r="L18" s="10">
        <f t="shared" si="1"/>
        <v>11.363636363636363</v>
      </c>
      <c r="M18" s="9">
        <v>36.75</v>
      </c>
      <c r="N18" s="10">
        <f t="shared" si="2"/>
        <v>40.833333333333336</v>
      </c>
      <c r="O18" s="17">
        <f t="shared" si="3"/>
        <v>138.69696969696969</v>
      </c>
    </row>
    <row r="19" spans="1:15" ht="14.25" customHeight="1" x14ac:dyDescent="0.2">
      <c r="A19" s="48">
        <v>18</v>
      </c>
      <c r="B19" s="4" t="s">
        <v>38</v>
      </c>
      <c r="C19" s="4" t="s">
        <v>39</v>
      </c>
      <c r="D19" s="4" t="s">
        <v>40</v>
      </c>
      <c r="E19" s="8" t="s">
        <v>41</v>
      </c>
      <c r="F19" s="14">
        <v>36.299999999999997</v>
      </c>
      <c r="G19" s="15">
        <v>33.700000000000003</v>
      </c>
      <c r="H19" s="16">
        <v>69.900000000000006</v>
      </c>
      <c r="I19" s="9">
        <v>22.5</v>
      </c>
      <c r="J19" s="10">
        <f t="shared" si="0"/>
        <v>28.125</v>
      </c>
      <c r="K19" s="9">
        <v>2</v>
      </c>
      <c r="L19" s="10">
        <f t="shared" si="1"/>
        <v>4.5454545454545459</v>
      </c>
      <c r="M19" s="9">
        <v>26</v>
      </c>
      <c r="N19" s="10">
        <f t="shared" si="2"/>
        <v>28.888888888888889</v>
      </c>
      <c r="O19" s="17">
        <f t="shared" si="3"/>
        <v>131.55934343434345</v>
      </c>
    </row>
    <row r="20" spans="1:15" s="2" customFormat="1" ht="14.25" customHeight="1" x14ac:dyDescent="0.2">
      <c r="A20" s="48">
        <v>19</v>
      </c>
      <c r="B20" s="18" t="s">
        <v>58</v>
      </c>
      <c r="C20" s="18" t="s">
        <v>55</v>
      </c>
      <c r="D20" s="18" t="s">
        <v>56</v>
      </c>
      <c r="E20" s="27" t="s">
        <v>57</v>
      </c>
      <c r="F20" s="20">
        <v>39.4</v>
      </c>
      <c r="G20" s="21">
        <v>37.299999999999997</v>
      </c>
      <c r="H20" s="22">
        <v>76.7</v>
      </c>
      <c r="I20" s="23">
        <v>12.5</v>
      </c>
      <c r="J20" s="10">
        <f t="shared" si="0"/>
        <v>15.625</v>
      </c>
      <c r="K20" s="23">
        <v>0</v>
      </c>
      <c r="L20" s="10">
        <f t="shared" si="1"/>
        <v>0</v>
      </c>
      <c r="M20" s="23">
        <v>33</v>
      </c>
      <c r="N20" s="10">
        <f t="shared" si="2"/>
        <v>36.666666666666664</v>
      </c>
      <c r="O20" s="17">
        <f t="shared" si="3"/>
        <v>128.99166666666665</v>
      </c>
    </row>
    <row r="22" spans="1:15" x14ac:dyDescent="0.2">
      <c r="C22" s="52" t="s">
        <v>67</v>
      </c>
      <c r="F22" s="53" t="s">
        <v>68</v>
      </c>
    </row>
  </sheetData>
  <sortState ref="B3:O20">
    <sortCondition descending="1" ref="O3:O20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2024-09-28T16:04:52Z</cp:lastPrinted>
  <dcterms:created xsi:type="dcterms:W3CDTF">2024-09-28T14:27:15Z</dcterms:created>
  <dcterms:modified xsi:type="dcterms:W3CDTF">2024-09-30T12:17:45Z</dcterms:modified>
</cp:coreProperties>
</file>