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32610" windowHeight="15645"/>
  </bookViews>
  <sheets>
    <sheet name="Резултати" sheetId="6" r:id="rId1"/>
  </sheets>
  <definedNames>
    <definedName name="_xlnm._FilterDatabase" localSheetId="0" hidden="1">Резултати!$A$1:$K$20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6" l="1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T6" i="6" l="1"/>
  <c r="T2" i="6"/>
  <c r="T16" i="6"/>
  <c r="T13" i="6"/>
  <c r="T20" i="6"/>
  <c r="T5" i="6"/>
  <c r="T15" i="6"/>
  <c r="T10" i="6"/>
  <c r="T8" i="6"/>
  <c r="U8" i="6" s="1"/>
  <c r="T18" i="6"/>
  <c r="U18" i="6" s="1"/>
  <c r="T11" i="6"/>
  <c r="T7" i="6"/>
  <c r="T14" i="6"/>
  <c r="T12" i="6"/>
  <c r="T9" i="6"/>
  <c r="T17" i="6"/>
  <c r="T19" i="6"/>
  <c r="T3" i="6"/>
  <c r="U3" i="6" s="1"/>
  <c r="U4" i="6"/>
  <c r="U7" i="6"/>
  <c r="U16" i="6"/>
  <c r="U10" i="6"/>
  <c r="U5" i="6" l="1"/>
  <c r="U6" i="6"/>
  <c r="U20" i="6"/>
  <c r="U19" i="6"/>
  <c r="U12" i="6"/>
  <c r="U2" i="6"/>
  <c r="U14" i="6"/>
  <c r="U11" i="6"/>
  <c r="U15" i="6"/>
  <c r="U9" i="6"/>
  <c r="U13" i="6"/>
  <c r="U17" i="6"/>
</calcChain>
</file>

<file path=xl/sharedStrings.xml><?xml version="1.0" encoding="utf-8"?>
<sst xmlns="http://schemas.openxmlformats.org/spreadsheetml/2006/main" count="96" uniqueCount="88">
  <si>
    <t>Име и презиме</t>
  </si>
  <si>
    <t>Место</t>
  </si>
  <si>
    <t>Зад.3</t>
  </si>
  <si>
    <t>Зад.2</t>
  </si>
  <si>
    <t>Зад.1</t>
  </si>
  <si>
    <t>Зад.4</t>
  </si>
  <si>
    <t>Зад.5</t>
  </si>
  <si>
    <t>Лесковац</t>
  </si>
  <si>
    <t>Лука Ристић</t>
  </si>
  <si>
    <t>Лидија Станковић</t>
  </si>
  <si>
    <t>Свети Сава</t>
  </si>
  <si>
    <t>Шабац</t>
  </si>
  <si>
    <t>Весна Рибић</t>
  </si>
  <si>
    <t>Вељко Весић</t>
  </si>
  <si>
    <t>Ива Рувидић</t>
  </si>
  <si>
    <t>Липолист</t>
  </si>
  <si>
    <t>Биљана Дакић</t>
  </si>
  <si>
    <t>Горњи Милановац</t>
  </si>
  <si>
    <t>Драгица Лешњак</t>
  </si>
  <si>
    <t>Вељко Чалуковић</t>
  </si>
  <si>
    <t>Врање</t>
  </si>
  <si>
    <t>Павле Мишић</t>
  </si>
  <si>
    <t>Милена Станковић</t>
  </si>
  <si>
    <t>Зрењанин</t>
  </si>
  <si>
    <t>Биљана Танкосић</t>
  </si>
  <si>
    <t>Леонора Милиновић</t>
  </si>
  <si>
    <t>Крагујевац</t>
  </si>
  <si>
    <t>Прва крагујевачка гимназија</t>
  </si>
  <si>
    <t>Катарина Ђорђевић</t>
  </si>
  <si>
    <t>Коља Стефановић</t>
  </si>
  <si>
    <t>Љупче Николић</t>
  </si>
  <si>
    <t>Алексинац</t>
  </si>
  <si>
    <t>Лена Стефановић</t>
  </si>
  <si>
    <t>Нови Сад</t>
  </si>
  <si>
    <t>Славко Поповић</t>
  </si>
  <si>
    <t>Драгана Сумзер</t>
  </si>
  <si>
    <t>ПУНО име и презиме
наставника</t>
  </si>
  <si>
    <t>Нови Београд</t>
  </si>
  <si>
    <t>Вождовац</t>
  </si>
  <si>
    <t>Врачар</t>
  </si>
  <si>
    <t>Јелена Стошић</t>
  </si>
  <si>
    <t>Лаза Костић</t>
  </si>
  <si>
    <t>Братислав Јовановић</t>
  </si>
  <si>
    <t>Андреј Жембери</t>
  </si>
  <si>
    <t>Константин Стојилковић</t>
  </si>
  <si>
    <t>Математичка гимназија</t>
  </si>
  <si>
    <t>Вишња Јовановић</t>
  </si>
  <si>
    <t>Петар Шекарић</t>
  </si>
  <si>
    <t>Слободан Стојадиновић</t>
  </si>
  <si>
    <t>Ђорђе Гавровић</t>
  </si>
  <si>
    <t>Славољуб Радуловић</t>
  </si>
  <si>
    <t>Милан Ђ. Милићевић</t>
  </si>
  <si>
    <t>Јанко Веселиновић</t>
  </si>
  <si>
    <t>Николај Велимировић</t>
  </si>
  <si>
    <t>Јован Јовановић Змај</t>
  </si>
  <si>
    <t>Краљ Александар I</t>
  </si>
  <si>
    <t>Војвода Степа</t>
  </si>
  <si>
    <t>Петар Петровић Његош</t>
  </si>
  <si>
    <t>Светозар Марковић</t>
  </si>
  <si>
    <t>Гимназија Јован Јовановић Змај</t>
  </si>
  <si>
    <t>Мина Павловић</t>
  </si>
  <si>
    <t>Ирина Станишић</t>
  </si>
  <si>
    <t>Стефан Крсмановић</t>
  </si>
  <si>
    <t>Београд</t>
  </si>
  <si>
    <t xml:space="preserve">Снежана Дујаковић </t>
  </si>
  <si>
    <t>Василије Ђуровић</t>
  </si>
  <si>
    <t>Албертина Јанаћковић</t>
  </si>
  <si>
    <t>Иван Станић</t>
  </si>
  <si>
    <t>Александар Кутањац</t>
  </si>
  <si>
    <t>Зад. 1 и 2.</t>
  </si>
  <si>
    <t>Зад. 3.1</t>
  </si>
  <si>
    <t>Зад. 3.2</t>
  </si>
  <si>
    <t>Зад. 3.3</t>
  </si>
  <si>
    <t>Зад. 3.4</t>
  </si>
  <si>
    <t>Зад. 3.5</t>
  </si>
  <si>
    <t>Зад. 3.6</t>
  </si>
  <si>
    <t>Зад. 4</t>
  </si>
  <si>
    <t>Теорија</t>
  </si>
  <si>
    <t>Експ.</t>
  </si>
  <si>
    <t>УК.</t>
  </si>
  <si>
    <t>Осн. школа</t>
  </si>
  <si>
    <t>Јасмина Јовичић
Немања Момчиловић</t>
  </si>
  <si>
    <t>Соња Савовић
Немања Момчиловић</t>
  </si>
  <si>
    <t>Свети Сава
Прва крагујевачка гимназија</t>
  </si>
  <si>
    <t>Катарина Ђорђевић
Немања Момчиловић</t>
  </si>
  <si>
    <t>Душко Радовић
Математичка гимназија</t>
  </si>
  <si>
    <t>Милан Радојковић
Бранислав Цветковић</t>
  </si>
  <si>
    <t>Радоје Домановић
Прва крагујевачка гимназија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</si>
</sst>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7" fillId="0" borderId="1" xfId="2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</cellXfs>
  <cellStyles count="6">
    <cellStyle name="Comma 2" xfId="1"/>
    <cellStyle name="Normal" xfId="0" builtinId="0"/>
    <cellStyle name="Normal 2" xfId="2"/>
    <cellStyle name="Normal 2 2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0"/>
  <sheetViews>
    <sheetView tabSelected="1" zoomScaleNormal="100" workbookViewId="0">
      <pane ySplit="1" topLeftCell="A2" activePane="bottomLeft" state="frozen"/>
      <selection pane="bottomLeft" activeCell="X13" sqref="X13"/>
    </sheetView>
  </sheetViews>
  <sheetFormatPr defaultRowHeight="15" x14ac:dyDescent="0.25"/>
  <cols>
    <col min="1" max="1" width="4" style="2" customWidth="1"/>
    <col min="2" max="2" width="24.42578125" style="2" customWidth="1"/>
    <col min="3" max="3" width="29.28515625" style="2" customWidth="1"/>
    <col min="4" max="4" width="18.140625" style="2" customWidth="1"/>
    <col min="5" max="5" width="22.5703125" style="2" customWidth="1"/>
    <col min="6" max="8" width="6.5703125" style="2" hidden="1" customWidth="1"/>
    <col min="9" max="9" width="6.7109375" style="2" hidden="1" customWidth="1"/>
    <col min="10" max="10" width="6.7109375" style="4" hidden="1" customWidth="1"/>
    <col min="11" max="12" width="10.28515625" hidden="1" customWidth="1"/>
    <col min="13" max="19" width="0" hidden="1" customWidth="1"/>
    <col min="20" max="20" width="0" style="13" hidden="1" customWidth="1"/>
    <col min="21" max="21" width="9.140625" style="13"/>
  </cols>
  <sheetData>
    <row r="1" spans="1:21" s="1" customFormat="1" ht="45" customHeight="1" x14ac:dyDescent="0.2">
      <c r="A1" s="16"/>
      <c r="B1" s="17" t="s">
        <v>0</v>
      </c>
      <c r="C1" s="17" t="s">
        <v>80</v>
      </c>
      <c r="D1" s="17" t="s">
        <v>1</v>
      </c>
      <c r="E1" s="18" t="s">
        <v>36</v>
      </c>
      <c r="F1" s="17" t="s">
        <v>4</v>
      </c>
      <c r="G1" s="17" t="s">
        <v>3</v>
      </c>
      <c r="H1" s="17" t="s">
        <v>2</v>
      </c>
      <c r="I1" s="17" t="s">
        <v>5</v>
      </c>
      <c r="J1" s="17" t="s">
        <v>6</v>
      </c>
      <c r="K1" s="19" t="s">
        <v>77</v>
      </c>
      <c r="L1" s="20" t="s">
        <v>69</v>
      </c>
      <c r="M1" s="20" t="s">
        <v>70</v>
      </c>
      <c r="N1" s="20" t="s">
        <v>71</v>
      </c>
      <c r="O1" s="20" t="s">
        <v>72</v>
      </c>
      <c r="P1" s="20" t="s">
        <v>73</v>
      </c>
      <c r="Q1" s="20" t="s">
        <v>74</v>
      </c>
      <c r="R1" s="20" t="s">
        <v>75</v>
      </c>
      <c r="S1" s="20" t="s">
        <v>76</v>
      </c>
      <c r="T1" s="19" t="s">
        <v>78</v>
      </c>
      <c r="U1" s="19" t="s">
        <v>79</v>
      </c>
    </row>
    <row r="2" spans="1:21" s="3" customFormat="1" ht="27" customHeight="1" x14ac:dyDescent="0.25">
      <c r="A2" s="5">
        <v>1</v>
      </c>
      <c r="B2" s="9" t="s">
        <v>61</v>
      </c>
      <c r="C2" s="12" t="s">
        <v>83</v>
      </c>
      <c r="D2" s="9" t="s">
        <v>26</v>
      </c>
      <c r="E2" s="12" t="s">
        <v>82</v>
      </c>
      <c r="F2" s="5">
        <v>4</v>
      </c>
      <c r="G2" s="5">
        <v>9</v>
      </c>
      <c r="H2" s="5">
        <v>4</v>
      </c>
      <c r="I2" s="5">
        <v>8</v>
      </c>
      <c r="J2" s="8">
        <v>15</v>
      </c>
      <c r="K2" s="14">
        <f t="shared" ref="K2:K20" si="0">SUM(F2:J2)</f>
        <v>40</v>
      </c>
      <c r="L2" s="15">
        <v>11</v>
      </c>
      <c r="M2" s="15">
        <v>2</v>
      </c>
      <c r="N2" s="15">
        <v>3</v>
      </c>
      <c r="O2" s="15">
        <v>11</v>
      </c>
      <c r="P2" s="15">
        <v>2</v>
      </c>
      <c r="Q2" s="15">
        <v>2</v>
      </c>
      <c r="R2" s="15">
        <v>2</v>
      </c>
      <c r="S2" s="15">
        <v>15</v>
      </c>
      <c r="T2" s="21">
        <f t="shared" ref="T2:T20" si="1">L2+M2+N2+O2+P2+Q2+R2+S2</f>
        <v>48</v>
      </c>
      <c r="U2" s="22">
        <f>K2+T2</f>
        <v>88</v>
      </c>
    </row>
    <row r="3" spans="1:21" s="3" customFormat="1" ht="15.75" customHeight="1" x14ac:dyDescent="0.2">
      <c r="A3" s="5">
        <v>2</v>
      </c>
      <c r="B3" s="5" t="s">
        <v>44</v>
      </c>
      <c r="C3" s="7" t="s">
        <v>45</v>
      </c>
      <c r="D3" s="5" t="s">
        <v>63</v>
      </c>
      <c r="E3" s="5" t="s">
        <v>46</v>
      </c>
      <c r="F3" s="5">
        <v>7</v>
      </c>
      <c r="G3" s="5">
        <v>9</v>
      </c>
      <c r="H3" s="5">
        <v>9</v>
      </c>
      <c r="I3" s="5">
        <v>10</v>
      </c>
      <c r="J3" s="5">
        <v>15</v>
      </c>
      <c r="K3" s="14">
        <f t="shared" si="0"/>
        <v>50</v>
      </c>
      <c r="L3" s="15">
        <v>11</v>
      </c>
      <c r="M3" s="15">
        <v>2</v>
      </c>
      <c r="N3" s="15">
        <v>3</v>
      </c>
      <c r="O3" s="15">
        <v>10.4</v>
      </c>
      <c r="P3" s="15">
        <v>1.6</v>
      </c>
      <c r="Q3" s="15">
        <v>2</v>
      </c>
      <c r="R3" s="15">
        <v>1.6</v>
      </c>
      <c r="S3" s="15">
        <v>6</v>
      </c>
      <c r="T3" s="21">
        <f t="shared" si="1"/>
        <v>37.6</v>
      </c>
      <c r="U3" s="22">
        <f t="shared" ref="U3:U20" si="2">K3+T3</f>
        <v>87.6</v>
      </c>
    </row>
    <row r="4" spans="1:21" s="3" customFormat="1" ht="30.75" customHeight="1" x14ac:dyDescent="0.25">
      <c r="A4" s="5">
        <v>3</v>
      </c>
      <c r="B4" s="9" t="s">
        <v>65</v>
      </c>
      <c r="C4" s="9" t="s">
        <v>27</v>
      </c>
      <c r="D4" s="9" t="s">
        <v>26</v>
      </c>
      <c r="E4" s="12" t="s">
        <v>84</v>
      </c>
      <c r="F4" s="5">
        <v>7</v>
      </c>
      <c r="G4" s="5">
        <v>9</v>
      </c>
      <c r="H4" s="5">
        <v>2.5</v>
      </c>
      <c r="I4" s="5">
        <v>4.5</v>
      </c>
      <c r="J4" s="8">
        <v>13</v>
      </c>
      <c r="K4" s="14">
        <f t="shared" si="0"/>
        <v>36</v>
      </c>
      <c r="L4" s="15">
        <v>11</v>
      </c>
      <c r="M4" s="15">
        <v>2</v>
      </c>
      <c r="N4" s="15">
        <v>3</v>
      </c>
      <c r="O4" s="15">
        <v>10.6</v>
      </c>
      <c r="P4" s="15">
        <v>2</v>
      </c>
      <c r="Q4" s="15">
        <v>2</v>
      </c>
      <c r="R4" s="15">
        <v>2</v>
      </c>
      <c r="S4" s="15">
        <v>17</v>
      </c>
      <c r="T4" s="21">
        <v>50</v>
      </c>
      <c r="U4" s="22">
        <f t="shared" si="2"/>
        <v>86</v>
      </c>
    </row>
    <row r="5" spans="1:21" s="3" customFormat="1" ht="15.75" customHeight="1" x14ac:dyDescent="0.2">
      <c r="A5" s="5">
        <v>4</v>
      </c>
      <c r="B5" s="5" t="s">
        <v>14</v>
      </c>
      <c r="C5" s="5" t="s">
        <v>56</v>
      </c>
      <c r="D5" s="5" t="s">
        <v>15</v>
      </c>
      <c r="E5" s="5" t="s">
        <v>16</v>
      </c>
      <c r="F5" s="5">
        <v>7</v>
      </c>
      <c r="G5" s="5">
        <v>8</v>
      </c>
      <c r="H5" s="5">
        <v>3</v>
      </c>
      <c r="I5" s="5">
        <v>2.5</v>
      </c>
      <c r="J5" s="5">
        <v>12</v>
      </c>
      <c r="K5" s="14">
        <f t="shared" si="0"/>
        <v>32.5</v>
      </c>
      <c r="L5" s="15">
        <v>11</v>
      </c>
      <c r="M5" s="15">
        <v>2</v>
      </c>
      <c r="N5" s="15">
        <v>3</v>
      </c>
      <c r="O5" s="15">
        <v>11</v>
      </c>
      <c r="P5" s="15">
        <v>2</v>
      </c>
      <c r="Q5" s="15">
        <v>2</v>
      </c>
      <c r="R5" s="15">
        <v>2</v>
      </c>
      <c r="S5" s="15">
        <v>17</v>
      </c>
      <c r="T5" s="21">
        <f t="shared" si="1"/>
        <v>50</v>
      </c>
      <c r="U5" s="22">
        <f t="shared" si="2"/>
        <v>82.5</v>
      </c>
    </row>
    <row r="6" spans="1:21" ht="15.75" customHeight="1" x14ac:dyDescent="0.25">
      <c r="A6" s="5">
        <v>5</v>
      </c>
      <c r="B6" s="7" t="s">
        <v>66</v>
      </c>
      <c r="C6" s="7" t="s">
        <v>45</v>
      </c>
      <c r="D6" s="7" t="s">
        <v>63</v>
      </c>
      <c r="E6" s="7" t="s">
        <v>67</v>
      </c>
      <c r="F6" s="5">
        <v>5</v>
      </c>
      <c r="G6" s="5">
        <v>9</v>
      </c>
      <c r="H6" s="5">
        <v>3</v>
      </c>
      <c r="I6" s="5">
        <v>10</v>
      </c>
      <c r="J6" s="8">
        <v>15</v>
      </c>
      <c r="K6" s="14">
        <f t="shared" si="0"/>
        <v>42</v>
      </c>
      <c r="L6" s="15">
        <v>11</v>
      </c>
      <c r="M6" s="15">
        <v>2</v>
      </c>
      <c r="N6" s="15">
        <v>3</v>
      </c>
      <c r="O6" s="15">
        <v>11</v>
      </c>
      <c r="P6" s="15">
        <v>2</v>
      </c>
      <c r="Q6" s="15">
        <v>2</v>
      </c>
      <c r="R6" s="15">
        <v>2</v>
      </c>
      <c r="S6" s="15">
        <v>5.5</v>
      </c>
      <c r="T6" s="21">
        <f t="shared" si="1"/>
        <v>38.5</v>
      </c>
      <c r="U6" s="22">
        <f t="shared" si="2"/>
        <v>80.5</v>
      </c>
    </row>
    <row r="7" spans="1:21" s="3" customFormat="1" ht="31.5" customHeight="1" x14ac:dyDescent="0.25">
      <c r="A7" s="5">
        <v>6</v>
      </c>
      <c r="B7" s="7" t="s">
        <v>60</v>
      </c>
      <c r="C7" s="11" t="s">
        <v>87</v>
      </c>
      <c r="D7" s="7" t="s">
        <v>26</v>
      </c>
      <c r="E7" s="11" t="s">
        <v>81</v>
      </c>
      <c r="F7" s="5">
        <v>7</v>
      </c>
      <c r="G7" s="5">
        <v>9</v>
      </c>
      <c r="H7" s="5">
        <v>0</v>
      </c>
      <c r="I7" s="5">
        <v>3</v>
      </c>
      <c r="J7" s="8">
        <v>10</v>
      </c>
      <c r="K7" s="14">
        <f t="shared" si="0"/>
        <v>29</v>
      </c>
      <c r="L7" s="15">
        <v>11</v>
      </c>
      <c r="M7" s="15">
        <v>2</v>
      </c>
      <c r="N7" s="15">
        <v>3</v>
      </c>
      <c r="O7" s="15">
        <v>11</v>
      </c>
      <c r="P7" s="15">
        <v>2</v>
      </c>
      <c r="Q7" s="15">
        <v>2</v>
      </c>
      <c r="R7" s="15">
        <v>2</v>
      </c>
      <c r="S7" s="15">
        <v>16.5</v>
      </c>
      <c r="T7" s="21">
        <f t="shared" si="1"/>
        <v>49.5</v>
      </c>
      <c r="U7" s="22">
        <f t="shared" si="2"/>
        <v>78.5</v>
      </c>
    </row>
    <row r="8" spans="1:21" s="3" customFormat="1" ht="15.75" customHeight="1" x14ac:dyDescent="0.2">
      <c r="A8" s="5">
        <v>7</v>
      </c>
      <c r="B8" s="5" t="s">
        <v>47</v>
      </c>
      <c r="C8" s="10" t="s">
        <v>52</v>
      </c>
      <c r="D8" s="5" t="s">
        <v>38</v>
      </c>
      <c r="E8" s="5" t="s">
        <v>48</v>
      </c>
      <c r="F8" s="5">
        <v>7</v>
      </c>
      <c r="G8" s="5">
        <v>9</v>
      </c>
      <c r="H8" s="5">
        <v>1</v>
      </c>
      <c r="I8" s="5">
        <v>1</v>
      </c>
      <c r="J8" s="5">
        <v>12</v>
      </c>
      <c r="K8" s="14">
        <f t="shared" si="0"/>
        <v>30</v>
      </c>
      <c r="L8" s="15">
        <v>11</v>
      </c>
      <c r="M8" s="15">
        <v>2</v>
      </c>
      <c r="N8" s="15">
        <v>3</v>
      </c>
      <c r="O8" s="15">
        <v>10.199999999999999</v>
      </c>
      <c r="P8" s="15">
        <v>2</v>
      </c>
      <c r="Q8" s="15">
        <v>2</v>
      </c>
      <c r="R8" s="15">
        <v>2</v>
      </c>
      <c r="S8" s="15">
        <v>15</v>
      </c>
      <c r="T8" s="21">
        <f t="shared" si="1"/>
        <v>47.2</v>
      </c>
      <c r="U8" s="22">
        <f t="shared" si="2"/>
        <v>77.2</v>
      </c>
    </row>
    <row r="9" spans="1:21" s="3" customFormat="1" ht="15.75" customHeight="1" x14ac:dyDescent="0.2">
      <c r="A9" s="5">
        <v>8</v>
      </c>
      <c r="B9" s="5" t="s">
        <v>49</v>
      </c>
      <c r="C9" s="5" t="s">
        <v>10</v>
      </c>
      <c r="D9" s="5" t="s">
        <v>39</v>
      </c>
      <c r="E9" s="5" t="s">
        <v>40</v>
      </c>
      <c r="F9" s="5">
        <v>4</v>
      </c>
      <c r="G9" s="5">
        <v>9</v>
      </c>
      <c r="H9" s="5">
        <v>2</v>
      </c>
      <c r="I9" s="5">
        <v>1.5</v>
      </c>
      <c r="J9" s="5">
        <v>12</v>
      </c>
      <c r="K9" s="14">
        <f t="shared" si="0"/>
        <v>28.5</v>
      </c>
      <c r="L9" s="15">
        <v>11</v>
      </c>
      <c r="M9" s="15">
        <v>2</v>
      </c>
      <c r="N9" s="15">
        <v>2.5</v>
      </c>
      <c r="O9" s="15">
        <v>11</v>
      </c>
      <c r="P9" s="15">
        <v>2</v>
      </c>
      <c r="Q9" s="15">
        <v>2</v>
      </c>
      <c r="R9" s="15">
        <v>2</v>
      </c>
      <c r="S9" s="15">
        <v>11.5</v>
      </c>
      <c r="T9" s="21">
        <f t="shared" si="1"/>
        <v>44</v>
      </c>
      <c r="U9" s="22">
        <f t="shared" si="2"/>
        <v>72.5</v>
      </c>
    </row>
    <row r="10" spans="1:21" s="3" customFormat="1" ht="15.75" customHeight="1" x14ac:dyDescent="0.2">
      <c r="A10" s="5">
        <v>9</v>
      </c>
      <c r="B10" s="5" t="s">
        <v>43</v>
      </c>
      <c r="C10" s="5" t="s">
        <v>41</v>
      </c>
      <c r="D10" s="5" t="s">
        <v>37</v>
      </c>
      <c r="E10" s="5" t="s">
        <v>42</v>
      </c>
      <c r="F10" s="5">
        <v>7</v>
      </c>
      <c r="G10" s="5">
        <v>6</v>
      </c>
      <c r="H10" s="5">
        <v>0</v>
      </c>
      <c r="I10" s="5">
        <v>9.5</v>
      </c>
      <c r="J10" s="5">
        <v>8</v>
      </c>
      <c r="K10" s="14">
        <f t="shared" si="0"/>
        <v>30.5</v>
      </c>
      <c r="L10" s="15">
        <v>11</v>
      </c>
      <c r="M10" s="15">
        <v>2</v>
      </c>
      <c r="N10" s="15">
        <v>3</v>
      </c>
      <c r="O10" s="15">
        <v>8</v>
      </c>
      <c r="P10" s="15">
        <v>1.6</v>
      </c>
      <c r="Q10" s="15">
        <v>2</v>
      </c>
      <c r="R10" s="15">
        <v>1.6</v>
      </c>
      <c r="S10" s="15">
        <v>12</v>
      </c>
      <c r="T10" s="21">
        <f t="shared" si="1"/>
        <v>41.2</v>
      </c>
      <c r="U10" s="22">
        <f t="shared" si="2"/>
        <v>71.7</v>
      </c>
    </row>
    <row r="11" spans="1:21" s="3" customFormat="1" ht="15.75" customHeight="1" x14ac:dyDescent="0.2">
      <c r="A11" s="5">
        <v>10</v>
      </c>
      <c r="B11" s="6" t="s">
        <v>32</v>
      </c>
      <c r="C11" s="6" t="s">
        <v>30</v>
      </c>
      <c r="D11" s="5" t="s">
        <v>31</v>
      </c>
      <c r="E11" s="5" t="s">
        <v>50</v>
      </c>
      <c r="F11" s="5">
        <v>7</v>
      </c>
      <c r="G11" s="5">
        <v>8</v>
      </c>
      <c r="H11" s="5">
        <v>0.5</v>
      </c>
      <c r="I11" s="5">
        <v>2.5</v>
      </c>
      <c r="J11" s="5">
        <v>11</v>
      </c>
      <c r="K11" s="14">
        <f t="shared" si="0"/>
        <v>29</v>
      </c>
      <c r="L11" s="15">
        <v>11</v>
      </c>
      <c r="M11" s="15">
        <v>2</v>
      </c>
      <c r="N11" s="15">
        <v>3</v>
      </c>
      <c r="O11" s="15">
        <v>7</v>
      </c>
      <c r="P11" s="15">
        <v>1</v>
      </c>
      <c r="Q11" s="15">
        <v>1.6</v>
      </c>
      <c r="R11" s="15">
        <v>1.6</v>
      </c>
      <c r="S11" s="15">
        <v>12</v>
      </c>
      <c r="T11" s="21">
        <f t="shared" si="1"/>
        <v>39.200000000000003</v>
      </c>
      <c r="U11" s="22">
        <f t="shared" si="2"/>
        <v>68.2</v>
      </c>
    </row>
    <row r="12" spans="1:21" s="3" customFormat="1" ht="15.75" customHeight="1" x14ac:dyDescent="0.2">
      <c r="A12" s="5">
        <v>11</v>
      </c>
      <c r="B12" s="6" t="s">
        <v>25</v>
      </c>
      <c r="C12" s="6" t="s">
        <v>57</v>
      </c>
      <c r="D12" s="5" t="s">
        <v>23</v>
      </c>
      <c r="E12" s="5" t="s">
        <v>24</v>
      </c>
      <c r="F12" s="5">
        <v>7</v>
      </c>
      <c r="G12" s="5">
        <v>7</v>
      </c>
      <c r="H12" s="5">
        <v>0</v>
      </c>
      <c r="I12" s="5">
        <v>3</v>
      </c>
      <c r="J12" s="5">
        <v>11.5</v>
      </c>
      <c r="K12" s="14">
        <f t="shared" si="0"/>
        <v>28.5</v>
      </c>
      <c r="L12" s="15">
        <v>11</v>
      </c>
      <c r="M12" s="15">
        <v>2</v>
      </c>
      <c r="N12" s="15">
        <v>2</v>
      </c>
      <c r="O12" s="15">
        <v>9</v>
      </c>
      <c r="P12" s="15">
        <v>1.8</v>
      </c>
      <c r="Q12" s="15">
        <v>2</v>
      </c>
      <c r="R12" s="15">
        <v>1.8</v>
      </c>
      <c r="S12" s="15">
        <v>10</v>
      </c>
      <c r="T12" s="21">
        <f t="shared" si="1"/>
        <v>39.6</v>
      </c>
      <c r="U12" s="22">
        <f t="shared" si="2"/>
        <v>68.099999999999994</v>
      </c>
    </row>
    <row r="13" spans="1:21" s="3" customFormat="1" ht="15.75" customHeight="1" x14ac:dyDescent="0.2">
      <c r="A13" s="5">
        <v>12</v>
      </c>
      <c r="B13" s="5" t="s">
        <v>21</v>
      </c>
      <c r="C13" s="5" t="s">
        <v>54</v>
      </c>
      <c r="D13" s="5" t="s">
        <v>20</v>
      </c>
      <c r="E13" s="5" t="s">
        <v>22</v>
      </c>
      <c r="F13" s="5">
        <v>7</v>
      </c>
      <c r="G13" s="5">
        <v>8</v>
      </c>
      <c r="H13" s="5">
        <v>9</v>
      </c>
      <c r="I13" s="5">
        <v>0</v>
      </c>
      <c r="J13" s="5">
        <v>9</v>
      </c>
      <c r="K13" s="14">
        <f t="shared" si="0"/>
        <v>33</v>
      </c>
      <c r="L13" s="15">
        <v>11</v>
      </c>
      <c r="M13" s="15">
        <v>2</v>
      </c>
      <c r="N13" s="15">
        <v>3</v>
      </c>
      <c r="O13" s="15">
        <v>11</v>
      </c>
      <c r="P13" s="15">
        <v>2</v>
      </c>
      <c r="Q13" s="15">
        <v>2</v>
      </c>
      <c r="R13" s="15">
        <v>2</v>
      </c>
      <c r="S13" s="15">
        <v>0</v>
      </c>
      <c r="T13" s="21">
        <f t="shared" si="1"/>
        <v>33</v>
      </c>
      <c r="U13" s="22">
        <f t="shared" si="2"/>
        <v>66</v>
      </c>
    </row>
    <row r="14" spans="1:21" s="3" customFormat="1" ht="31.5" customHeight="1" x14ac:dyDescent="0.25">
      <c r="A14" s="5">
        <v>13</v>
      </c>
      <c r="B14" s="7" t="s">
        <v>68</v>
      </c>
      <c r="C14" s="11" t="s">
        <v>85</v>
      </c>
      <c r="D14" s="7" t="s">
        <v>37</v>
      </c>
      <c r="E14" s="11" t="s">
        <v>86</v>
      </c>
      <c r="F14" s="5">
        <v>7</v>
      </c>
      <c r="G14" s="5">
        <v>9</v>
      </c>
      <c r="H14" s="5">
        <v>3.5</v>
      </c>
      <c r="I14" s="5">
        <v>0.5</v>
      </c>
      <c r="J14" s="8">
        <v>9</v>
      </c>
      <c r="K14" s="14">
        <f t="shared" si="0"/>
        <v>29</v>
      </c>
      <c r="L14" s="15">
        <v>11</v>
      </c>
      <c r="M14" s="15">
        <v>2</v>
      </c>
      <c r="N14" s="15">
        <v>2</v>
      </c>
      <c r="O14" s="15">
        <v>9</v>
      </c>
      <c r="P14" s="15">
        <v>1</v>
      </c>
      <c r="Q14" s="15">
        <v>0</v>
      </c>
      <c r="R14" s="15">
        <v>0</v>
      </c>
      <c r="S14" s="15">
        <v>11.5</v>
      </c>
      <c r="T14" s="21">
        <f t="shared" si="1"/>
        <v>36.5</v>
      </c>
      <c r="U14" s="22">
        <f t="shared" si="2"/>
        <v>65.5</v>
      </c>
    </row>
    <row r="15" spans="1:21" s="3" customFormat="1" ht="15.75" customHeight="1" x14ac:dyDescent="0.25">
      <c r="A15" s="5">
        <v>14</v>
      </c>
      <c r="B15" s="7" t="s">
        <v>62</v>
      </c>
      <c r="C15" s="23" t="s">
        <v>51</v>
      </c>
      <c r="D15" s="7" t="s">
        <v>63</v>
      </c>
      <c r="E15" s="7" t="s">
        <v>64</v>
      </c>
      <c r="F15" s="5">
        <v>6.5</v>
      </c>
      <c r="G15" s="5">
        <v>6</v>
      </c>
      <c r="H15" s="5">
        <v>2.5</v>
      </c>
      <c r="I15" s="5">
        <v>3</v>
      </c>
      <c r="J15" s="8">
        <v>13.5</v>
      </c>
      <c r="K15" s="14">
        <f t="shared" si="0"/>
        <v>31.5</v>
      </c>
      <c r="L15" s="15">
        <v>11</v>
      </c>
      <c r="M15" s="15">
        <v>2</v>
      </c>
      <c r="N15" s="15">
        <v>3</v>
      </c>
      <c r="O15" s="15">
        <v>11</v>
      </c>
      <c r="P15" s="15">
        <v>2</v>
      </c>
      <c r="Q15" s="15">
        <v>2</v>
      </c>
      <c r="R15" s="15">
        <v>2</v>
      </c>
      <c r="S15" s="15">
        <v>0</v>
      </c>
      <c r="T15" s="21">
        <f t="shared" si="1"/>
        <v>33</v>
      </c>
      <c r="U15" s="22">
        <f t="shared" si="2"/>
        <v>64.5</v>
      </c>
    </row>
    <row r="16" spans="1:21" s="3" customFormat="1" ht="15.75" customHeight="1" x14ac:dyDescent="0.2">
      <c r="A16" s="5">
        <v>15</v>
      </c>
      <c r="B16" s="5" t="s">
        <v>8</v>
      </c>
      <c r="C16" s="5" t="s">
        <v>58</v>
      </c>
      <c r="D16" s="5" t="s">
        <v>7</v>
      </c>
      <c r="E16" s="5" t="s">
        <v>9</v>
      </c>
      <c r="F16" s="5">
        <v>5</v>
      </c>
      <c r="G16" s="5">
        <v>9</v>
      </c>
      <c r="H16" s="5">
        <v>1</v>
      </c>
      <c r="I16" s="5">
        <v>10</v>
      </c>
      <c r="J16" s="5">
        <v>11</v>
      </c>
      <c r="K16" s="14">
        <f t="shared" si="0"/>
        <v>36</v>
      </c>
      <c r="L16" s="15">
        <v>11</v>
      </c>
      <c r="M16" s="15">
        <v>0</v>
      </c>
      <c r="N16" s="15">
        <v>2</v>
      </c>
      <c r="O16" s="15">
        <v>9</v>
      </c>
      <c r="P16" s="15">
        <v>1.6</v>
      </c>
      <c r="Q16" s="15">
        <v>0</v>
      </c>
      <c r="R16" s="15">
        <v>0</v>
      </c>
      <c r="S16" s="15">
        <v>0</v>
      </c>
      <c r="T16" s="21">
        <f t="shared" si="1"/>
        <v>23.6</v>
      </c>
      <c r="U16" s="22">
        <f t="shared" si="2"/>
        <v>59.6</v>
      </c>
    </row>
    <row r="17" spans="1:21" s="3" customFormat="1" ht="15.75" customHeight="1" x14ac:dyDescent="0.2">
      <c r="A17" s="5">
        <v>16</v>
      </c>
      <c r="B17" s="6" t="s">
        <v>34</v>
      </c>
      <c r="C17" s="5" t="s">
        <v>59</v>
      </c>
      <c r="D17" s="5" t="s">
        <v>33</v>
      </c>
      <c r="E17" s="5" t="s">
        <v>35</v>
      </c>
      <c r="F17" s="5">
        <v>7</v>
      </c>
      <c r="G17" s="5">
        <v>6</v>
      </c>
      <c r="H17" s="5">
        <v>2</v>
      </c>
      <c r="I17" s="5">
        <v>10</v>
      </c>
      <c r="J17" s="5">
        <v>3</v>
      </c>
      <c r="K17" s="14">
        <f t="shared" si="0"/>
        <v>28</v>
      </c>
      <c r="L17" s="15">
        <v>11</v>
      </c>
      <c r="M17" s="15">
        <v>1</v>
      </c>
      <c r="N17" s="15">
        <v>0</v>
      </c>
      <c r="O17" s="15">
        <v>7</v>
      </c>
      <c r="P17" s="15">
        <v>2</v>
      </c>
      <c r="Q17" s="15">
        <v>0</v>
      </c>
      <c r="R17" s="15">
        <v>0</v>
      </c>
      <c r="S17" s="15">
        <v>8</v>
      </c>
      <c r="T17" s="21">
        <f t="shared" si="1"/>
        <v>29</v>
      </c>
      <c r="U17" s="22">
        <f t="shared" si="2"/>
        <v>57</v>
      </c>
    </row>
    <row r="18" spans="1:21" s="3" customFormat="1" ht="15.75" customHeight="1" x14ac:dyDescent="0.2">
      <c r="A18" s="5">
        <v>17</v>
      </c>
      <c r="B18" s="5" t="s">
        <v>29</v>
      </c>
      <c r="C18" s="5" t="s">
        <v>27</v>
      </c>
      <c r="D18" s="5" t="s">
        <v>26</v>
      </c>
      <c r="E18" s="5" t="s">
        <v>28</v>
      </c>
      <c r="F18" s="5">
        <v>5</v>
      </c>
      <c r="G18" s="5">
        <v>6</v>
      </c>
      <c r="H18" s="5">
        <v>3</v>
      </c>
      <c r="I18" s="5">
        <v>2.5</v>
      </c>
      <c r="J18" s="5">
        <v>13.5</v>
      </c>
      <c r="K18" s="14">
        <f t="shared" si="0"/>
        <v>30</v>
      </c>
      <c r="L18" s="15">
        <v>11</v>
      </c>
      <c r="M18" s="15">
        <v>2</v>
      </c>
      <c r="N18" s="15">
        <v>0</v>
      </c>
      <c r="O18" s="15">
        <v>10.4</v>
      </c>
      <c r="P18" s="15">
        <v>0</v>
      </c>
      <c r="Q18" s="15">
        <v>0</v>
      </c>
      <c r="R18" s="15">
        <v>0</v>
      </c>
      <c r="S18" s="15">
        <v>0</v>
      </c>
      <c r="T18" s="21">
        <f t="shared" si="1"/>
        <v>23.4</v>
      </c>
      <c r="U18" s="22">
        <f t="shared" si="2"/>
        <v>53.4</v>
      </c>
    </row>
    <row r="19" spans="1:21" s="3" customFormat="1" ht="15.75" customHeight="1" x14ac:dyDescent="0.2">
      <c r="A19" s="5">
        <v>18</v>
      </c>
      <c r="B19" s="5" t="s">
        <v>13</v>
      </c>
      <c r="C19" s="5" t="s">
        <v>53</v>
      </c>
      <c r="D19" s="5" t="s">
        <v>11</v>
      </c>
      <c r="E19" s="5" t="s">
        <v>12</v>
      </c>
      <c r="F19" s="5">
        <v>4</v>
      </c>
      <c r="G19" s="5">
        <v>9</v>
      </c>
      <c r="H19" s="5">
        <v>1.5</v>
      </c>
      <c r="I19" s="5">
        <v>3</v>
      </c>
      <c r="J19" s="5">
        <v>10.5</v>
      </c>
      <c r="K19" s="14">
        <f t="shared" si="0"/>
        <v>28</v>
      </c>
      <c r="L19" s="15">
        <v>11</v>
      </c>
      <c r="M19" s="15">
        <v>1</v>
      </c>
      <c r="N19" s="15">
        <v>2</v>
      </c>
      <c r="O19" s="15">
        <v>2.7</v>
      </c>
      <c r="P19" s="15">
        <v>1.8</v>
      </c>
      <c r="Q19" s="15">
        <v>0</v>
      </c>
      <c r="R19" s="15">
        <v>0</v>
      </c>
      <c r="S19" s="15">
        <v>5</v>
      </c>
      <c r="T19" s="21">
        <f t="shared" si="1"/>
        <v>23.5</v>
      </c>
      <c r="U19" s="22">
        <f t="shared" si="2"/>
        <v>51.5</v>
      </c>
    </row>
    <row r="20" spans="1:21" s="3" customFormat="1" ht="15.75" customHeight="1" x14ac:dyDescent="0.2">
      <c r="A20" s="5">
        <v>19</v>
      </c>
      <c r="B20" s="5" t="s">
        <v>19</v>
      </c>
      <c r="C20" s="5" t="s">
        <v>55</v>
      </c>
      <c r="D20" s="5" t="s">
        <v>17</v>
      </c>
      <c r="E20" s="5" t="s">
        <v>18</v>
      </c>
      <c r="F20" s="5">
        <v>7</v>
      </c>
      <c r="G20" s="5">
        <v>8</v>
      </c>
      <c r="H20" s="5">
        <v>1</v>
      </c>
      <c r="I20" s="5">
        <v>7.5</v>
      </c>
      <c r="J20" s="5">
        <v>9</v>
      </c>
      <c r="K20" s="14">
        <f t="shared" si="0"/>
        <v>32.5</v>
      </c>
      <c r="L20" s="15">
        <v>11</v>
      </c>
      <c r="M20" s="15">
        <v>2</v>
      </c>
      <c r="N20" s="15">
        <v>2</v>
      </c>
      <c r="O20" s="15">
        <v>0</v>
      </c>
      <c r="P20" s="15">
        <v>2</v>
      </c>
      <c r="Q20" s="15">
        <v>0</v>
      </c>
      <c r="R20" s="15">
        <v>0</v>
      </c>
      <c r="S20" s="15">
        <v>0</v>
      </c>
      <c r="T20" s="21">
        <f t="shared" si="1"/>
        <v>17</v>
      </c>
      <c r="U20" s="22">
        <f t="shared" si="2"/>
        <v>49.5</v>
      </c>
    </row>
  </sheetData>
  <autoFilter ref="A1:K20">
    <sortState ref="A2:M73">
      <sortCondition descending="1" ref="K1:K73"/>
    </sortState>
  </autoFilter>
  <sortState ref="B1:W20">
    <sortCondition descending="1" ref="U1:U20"/>
  </sortState>
  <phoneticPr fontId="2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Резултати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2025-06-15T20:13:13Z</cp:lastPrinted>
  <dcterms:created xsi:type="dcterms:W3CDTF">2008-02-24T23:44:53Z</dcterms:created>
  <dcterms:modified xsi:type="dcterms:W3CDTF">2025-07-12T13:21:33Z</dcterms:modified>
</cp:coreProperties>
</file>