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<sst xmlns="http://schemas.openxmlformats.org/spreadsheetml/2006/main" count="177" uniqueCount="101">
  <si>
    <t>професор</t>
  </si>
  <si>
    <t>школа</t>
  </si>
  <si>
    <t>место</t>
  </si>
  <si>
    <t>I</t>
  </si>
  <si>
    <t>II</t>
  </si>
  <si>
    <t>III</t>
  </si>
  <si>
    <t>П</t>
  </si>
  <si>
    <t>Чалуковић Наташа</t>
  </si>
  <si>
    <t>Математичка гимназија</t>
  </si>
  <si>
    <t>Београд</t>
  </si>
  <si>
    <t>Каделбург Наташа</t>
  </si>
  <si>
    <t>Рапаић Весна</t>
  </si>
  <si>
    <t>Станојевић Данијела</t>
  </si>
  <si>
    <t>Ниш</t>
  </si>
  <si>
    <t>Јовановић Бранко</t>
  </si>
  <si>
    <t>др Манчев Иван</t>
  </si>
  <si>
    <t>Гимназија</t>
  </si>
  <si>
    <t xml:space="preserve">др Дејан Димитријевић </t>
  </si>
  <si>
    <t>др Нешић Љубиша</t>
  </si>
  <si>
    <t>Зорнић Иван</t>
  </si>
  <si>
    <t>Крушевац</t>
  </si>
  <si>
    <t>Милићевић Драгана</t>
  </si>
  <si>
    <t>Илић Миланка</t>
  </si>
  <si>
    <t>I гимназија</t>
  </si>
  <si>
    <t>Крагујевац</t>
  </si>
  <si>
    <t>Ђорђевић Катарина</t>
  </si>
  <si>
    <t>Стојаковић Предраг</t>
  </si>
  <si>
    <t>Ваљево</t>
  </si>
  <si>
    <t>Црнобрња Оливера</t>
  </si>
  <si>
    <t>Вељовић Миладин</t>
  </si>
  <si>
    <t xml:space="preserve">Гимназија </t>
  </si>
  <si>
    <t>Нови Сад</t>
  </si>
  <si>
    <t>Павков Милица</t>
  </si>
  <si>
    <t>Гимн. Бора Станковић</t>
  </si>
  <si>
    <t>Јанковић Снежана</t>
  </si>
  <si>
    <t>Новак Гордана</t>
  </si>
  <si>
    <t>Гим. Исидора Секулић</t>
  </si>
  <si>
    <t>Панић Веселин</t>
  </si>
  <si>
    <t>Јовановић – Глигоријевић Маја</t>
  </si>
  <si>
    <t>Пожаревац</t>
  </si>
  <si>
    <t>Крлић Снежана</t>
  </si>
  <si>
    <t>Зрењанин</t>
  </si>
  <si>
    <t>Стојчић Биљана</t>
  </si>
  <si>
    <t>Земунска гимназија</t>
  </si>
  <si>
    <t>Секулић Игор</t>
  </si>
  <si>
    <t>Дамјановић Љиљана</t>
  </si>
  <si>
    <t>3. београдска гимназија</t>
  </si>
  <si>
    <t>Николић Драгиша</t>
  </si>
  <si>
    <t>Пирот</t>
  </si>
  <si>
    <t>Николић Петар</t>
  </si>
  <si>
    <t>Ђорђевић Соња</t>
  </si>
  <si>
    <t>Јагодина</t>
  </si>
  <si>
    <t>Киселички Мирко</t>
  </si>
  <si>
    <t>Суботица</t>
  </si>
  <si>
    <t>Делибашић Далибор</t>
  </si>
  <si>
    <t>Аранђеловац</t>
  </si>
  <si>
    <t>Бељански Славица</t>
  </si>
  <si>
    <t>Сомбор</t>
  </si>
  <si>
    <t>Стојковић Урош</t>
  </si>
  <si>
    <t>Вршац</t>
  </si>
  <si>
    <t>Кнежевић Слободан</t>
  </si>
  <si>
    <t>Бор</t>
  </si>
  <si>
    <t>Милошевић Предраг</t>
  </si>
  <si>
    <t>Параћин</t>
  </si>
  <si>
    <t>Павловић Радослав</t>
  </si>
  <si>
    <t>Вучковић Милутин</t>
  </si>
  <si>
    <t>Смедерево</t>
  </si>
  <si>
    <t>Јевђовић Снежана</t>
  </si>
  <si>
    <t>Ужице</t>
  </si>
  <si>
    <t>Лозница</t>
  </si>
  <si>
    <t>Радуловић Славољуб</t>
  </si>
  <si>
    <t>Алексинац</t>
  </si>
  <si>
    <t>Ђурић Сретен</t>
  </si>
  <si>
    <t>Техничка школа</t>
  </si>
  <si>
    <t>Новак Љубица</t>
  </si>
  <si>
    <t>Гимназија  Ј.Ј. Змај</t>
  </si>
  <si>
    <t>Гимназија 9.мај</t>
  </si>
  <si>
    <t>Гимназија С.Марковић</t>
  </si>
  <si>
    <t>ЕТШ  Н.Тесла</t>
  </si>
  <si>
    <t>УКУПНО</t>
  </si>
  <si>
    <t>БОДОВА</t>
  </si>
  <si>
    <t>бр.</t>
  </si>
  <si>
    <t>2004. год.</t>
  </si>
  <si>
    <t>2005. год.</t>
  </si>
  <si>
    <t>2006. год.</t>
  </si>
  <si>
    <t>републичко</t>
  </si>
  <si>
    <t>ПРИЛОГ 2</t>
  </si>
  <si>
    <t>У ПОСЛЕДЊИХ 5 ГОДИНА</t>
  </si>
  <si>
    <t xml:space="preserve">БОДОВИ КОЈЕ СУ ОСВОЈИЛИ НАСТАВНИЦИ СРЕДЊИХ ШКОЛА НА РЕПУБЛИЧКИМ ТАКМИЧЕЊИМА </t>
  </si>
  <si>
    <t xml:space="preserve"> Спасић Анђела</t>
  </si>
  <si>
    <t>Панић Коста</t>
  </si>
  <si>
    <t>Љубиша  Јовановић</t>
  </si>
  <si>
    <t>I Бг. Гимн.</t>
  </si>
  <si>
    <t>2007. год.</t>
  </si>
  <si>
    <t>Бод 
Осн. Шк</t>
  </si>
  <si>
    <t>Укупно</t>
  </si>
  <si>
    <t>2008. год.</t>
  </si>
  <si>
    <t>VI београдска гимназија</t>
  </si>
  <si>
    <t>Љиљана Родић</t>
  </si>
  <si>
    <t>Затезало Миодраг</t>
  </si>
  <si>
    <t>ЕТШ М.Пупин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</si>
</sst>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2" borderId="0" xfId="0" applyAlignment="1">
      <alignment/>
    </xf>
    <xf numFmtId="0" fontId="0" fillId="2" borderId="0" xfId="0" applyFont="1" applyAlignment="1">
      <alignment/>
    </xf>
    <xf numFmtId="0" fontId="0" fillId="2" borderId="0" xfId="0" applyFont="1" applyAlignment="1">
      <alignment horizontal="center" vertical="center"/>
    </xf>
    <xf numFmtId="0" fontId="3" fillId="2" borderId="0" xfId="0" applyFont="1" applyAlignment="1">
      <alignment horizontal="center" vertical="center"/>
    </xf>
    <xf numFmtId="0" fontId="3" fillId="2" borderId="0" xfId="0" applyFont="1" applyAlignment="1">
      <alignment/>
    </xf>
    <xf numFmtId="0" fontId="0" fillId="2" borderId="0" xfId="0" applyFont="1" applyAlignment="1">
      <alignment horizontal="center" vertical="center"/>
    </xf>
    <xf numFmtId="0" fontId="0" fillId="2" borderId="0" xfId="0" applyFont="1" applyAlignment="1">
      <alignment horizontal="center" vertical="center"/>
    </xf>
    <xf numFmtId="0" fontId="0" fillId="2" borderId="0" xfId="0" applyFont="1" applyAlignment="1">
      <alignment/>
    </xf>
    <xf numFmtId="0" fontId="0" fillId="2" borderId="0" xfId="0" applyFont="1" applyAlignment="1">
      <alignment horizontal="center" vertical="center"/>
    </xf>
    <xf numFmtId="0" fontId="0" fillId="2" borderId="0" xfId="0" applyFont="1" applyAlignment="1">
      <alignment/>
    </xf>
    <xf numFmtId="0" fontId="0" fillId="2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0" xfId="0" applyFont="1" applyAlignment="1">
      <alignment/>
    </xf>
    <xf numFmtId="0" fontId="1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0" fillId="2" borderId="0" xfId="0" applyFont="1" applyAlignment="1">
      <alignment horizontal="center"/>
    </xf>
    <xf numFmtId="0" fontId="0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0" xfId="0" applyFont="1" applyAlignment="1">
      <alignment horizontal="center"/>
    </xf>
    <xf numFmtId="0" fontId="0" fillId="2" borderId="0" xfId="0" applyFont="1" applyAlignment="1">
      <alignment horizontal="center"/>
    </xf>
    <xf numFmtId="0" fontId="1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2" borderId="0" xfId="0" applyFont="1" applyAlignment="1">
      <alignment horizontal="center"/>
    </xf>
    <xf numFmtId="0" fontId="4" fillId="2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0" fillId="9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6" fillId="2" borderId="3" xfId="0" applyFont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6" fillId="2" borderId="1" xfId="0" applyFont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"/>
  <sheetViews>
    <sheetView tabSelected="1" zoomScale="75" zoomScaleNormal="75" workbookViewId="0" topLeftCell="A25">
      <selection activeCell="AE1" sqref="AE1:AE16384"/>
    </sheetView>
  </sheetViews>
  <sheetFormatPr defaultColWidth="9.140625" defaultRowHeight="12.75"/>
  <cols>
    <col min="1" max="1" width="4.57421875" style="2" customWidth="1"/>
    <col min="2" max="2" width="23.57421875" style="31" customWidth="1"/>
    <col min="3" max="3" width="25.00390625" style="31" customWidth="1"/>
    <col min="4" max="4" width="13.421875" style="31" customWidth="1"/>
    <col min="5" max="5" width="3.57421875" style="2" customWidth="1"/>
    <col min="6" max="6" width="2.7109375" style="2" customWidth="1"/>
    <col min="7" max="7" width="3.57421875" style="2" customWidth="1"/>
    <col min="8" max="8" width="2.421875" style="2" customWidth="1"/>
    <col min="9" max="9" width="3.421875" style="31" customWidth="1"/>
    <col min="10" max="10" width="3.28125" style="31" customWidth="1"/>
    <col min="11" max="11" width="3.00390625" style="31" customWidth="1"/>
    <col min="12" max="12" width="2.7109375" style="31" customWidth="1"/>
    <col min="13" max="14" width="2.7109375" style="2" customWidth="1"/>
    <col min="15" max="15" width="2.421875" style="2" customWidth="1"/>
    <col min="16" max="16" width="2.7109375" style="2" customWidth="1"/>
    <col min="17" max="17" width="2.8515625" style="31" customWidth="1"/>
    <col min="18" max="18" width="3.28125" style="31" customWidth="1"/>
    <col min="19" max="19" width="2.7109375" style="31" customWidth="1"/>
    <col min="20" max="20" width="2.8515625" style="31" customWidth="1"/>
    <col min="21" max="21" width="2.421875" style="2" customWidth="1"/>
    <col min="22" max="22" width="2.7109375" style="2" customWidth="1"/>
    <col min="23" max="24" width="2.421875" style="2" customWidth="1"/>
    <col min="25" max="25" width="4.421875" style="31" customWidth="1"/>
    <col min="26" max="26" width="4.28125" style="31" customWidth="1"/>
    <col min="27" max="27" width="3.57421875" style="31" customWidth="1"/>
    <col min="28" max="28" width="3.8515625" style="31" customWidth="1"/>
    <col min="29" max="29" width="9.28125" style="2" customWidth="1"/>
    <col min="30" max="30" width="8.140625" style="20" customWidth="1"/>
    <col min="31" max="31" width="8.7109375" style="32" customWidth="1"/>
    <col min="32" max="32" width="4.00390625" style="1" customWidth="1"/>
    <col min="33" max="35" width="5.140625" style="2" customWidth="1"/>
    <col min="36" max="36" width="14.28125" style="3" customWidth="1"/>
    <col min="37" max="37" width="13.7109375" style="1" customWidth="1"/>
    <col min="38" max="41" width="9.421875" style="1" customWidth="1"/>
    <col min="42" max="42" width="12.57421875" style="4" customWidth="1"/>
    <col min="43" max="64" width="9.421875" style="1" customWidth="1"/>
    <col min="65" max="16384" width="9.140625" style="1" customWidth="1"/>
  </cols>
  <sheetData>
    <row r="1" spans="1:31" s="7" customFormat="1" ht="12.75">
      <c r="A1" s="5"/>
      <c r="B1" s="18" t="s">
        <v>86</v>
      </c>
      <c r="C1" s="19"/>
      <c r="D1" s="19"/>
      <c r="E1" s="6"/>
      <c r="F1" s="6"/>
      <c r="G1" s="6"/>
      <c r="H1" s="19"/>
      <c r="I1" s="6"/>
      <c r="J1" s="6"/>
      <c r="K1" s="6"/>
      <c r="L1" s="19"/>
      <c r="M1" s="6"/>
      <c r="N1" s="6"/>
      <c r="O1" s="6"/>
      <c r="P1" s="19"/>
      <c r="Q1" s="6"/>
      <c r="R1" s="6"/>
      <c r="S1" s="6"/>
      <c r="T1" s="19"/>
      <c r="U1" s="6"/>
      <c r="V1" s="6"/>
      <c r="W1" s="6"/>
      <c r="X1" s="19"/>
      <c r="Y1" s="19"/>
      <c r="Z1" s="19"/>
      <c r="AA1" s="19"/>
      <c r="AB1" s="19"/>
      <c r="AC1" s="20"/>
      <c r="AD1" s="20"/>
      <c r="AE1" s="20"/>
    </row>
    <row r="2" spans="1:31" s="7" customFormat="1" ht="12.75">
      <c r="A2" s="8"/>
      <c r="B2" s="21" t="s">
        <v>88</v>
      </c>
      <c r="C2" s="22"/>
      <c r="D2" s="23"/>
      <c r="E2" s="10"/>
      <c r="F2" s="10"/>
      <c r="G2" s="10"/>
      <c r="H2" s="23"/>
      <c r="I2" s="10"/>
      <c r="J2" s="10"/>
      <c r="K2" s="10"/>
      <c r="L2" s="23"/>
      <c r="M2" s="10"/>
      <c r="N2" s="10"/>
      <c r="O2" s="10"/>
      <c r="P2" s="23"/>
      <c r="Q2" s="10"/>
      <c r="R2" s="10"/>
      <c r="S2" s="10"/>
      <c r="T2" s="23"/>
      <c r="U2" s="10"/>
      <c r="V2" s="10"/>
      <c r="W2" s="10"/>
      <c r="X2" s="23"/>
      <c r="Y2" s="23"/>
      <c r="Z2" s="23"/>
      <c r="AA2" s="23"/>
      <c r="AB2" s="23"/>
      <c r="AC2" s="20"/>
      <c r="AD2" s="20"/>
      <c r="AE2" s="20"/>
    </row>
    <row r="3" spans="1:31" s="9" customFormat="1" ht="13.5" thickBot="1">
      <c r="A3" s="8"/>
      <c r="B3" s="22" t="s">
        <v>87</v>
      </c>
      <c r="C3" s="22"/>
      <c r="D3" s="22"/>
      <c r="E3" s="8"/>
      <c r="F3" s="8"/>
      <c r="G3" s="8"/>
      <c r="H3" s="22"/>
      <c r="I3" s="8"/>
      <c r="J3" s="8"/>
      <c r="K3" s="8"/>
      <c r="L3" s="22"/>
      <c r="M3" s="8"/>
      <c r="N3" s="8"/>
      <c r="O3" s="8"/>
      <c r="P3" s="22"/>
      <c r="Q3" s="8"/>
      <c r="R3" s="8"/>
      <c r="S3" s="8"/>
      <c r="T3" s="22"/>
      <c r="U3" s="8"/>
      <c r="V3" s="8"/>
      <c r="W3" s="8"/>
      <c r="X3" s="22"/>
      <c r="Y3" s="22"/>
      <c r="Z3" s="22"/>
      <c r="AA3" s="22"/>
      <c r="AB3" s="22"/>
      <c r="AC3" s="21"/>
      <c r="AD3" s="20"/>
      <c r="AE3" s="20"/>
    </row>
    <row r="4" spans="1:31" s="9" customFormat="1" ht="47.25" customHeight="1">
      <c r="A4" s="52"/>
      <c r="B4" s="53"/>
      <c r="C4" s="53"/>
      <c r="D4" s="53"/>
      <c r="E4" s="70" t="s">
        <v>93</v>
      </c>
      <c r="F4" s="71"/>
      <c r="G4" s="71"/>
      <c r="H4" s="71"/>
      <c r="I4" s="70" t="s">
        <v>96</v>
      </c>
      <c r="J4" s="70"/>
      <c r="K4" s="70"/>
      <c r="L4" s="70"/>
      <c r="M4" s="70" t="s">
        <v>82</v>
      </c>
      <c r="N4" s="70"/>
      <c r="O4" s="70"/>
      <c r="P4" s="70"/>
      <c r="Q4" s="70" t="s">
        <v>83</v>
      </c>
      <c r="R4" s="70"/>
      <c r="S4" s="70"/>
      <c r="T4" s="70"/>
      <c r="U4" s="70" t="s">
        <v>84</v>
      </c>
      <c r="V4" s="70"/>
      <c r="W4" s="70"/>
      <c r="X4" s="70"/>
      <c r="Y4" s="70" t="s">
        <v>79</v>
      </c>
      <c r="Z4" s="70"/>
      <c r="AA4" s="70"/>
      <c r="AB4" s="70"/>
      <c r="AC4" s="53" t="s">
        <v>80</v>
      </c>
      <c r="AD4" s="58" t="s">
        <v>94</v>
      </c>
      <c r="AE4" s="59" t="s">
        <v>95</v>
      </c>
    </row>
    <row r="5" spans="1:31" s="9" customFormat="1" ht="16.5" customHeight="1">
      <c r="A5" s="68" t="s">
        <v>81</v>
      </c>
      <c r="B5" s="72" t="s">
        <v>0</v>
      </c>
      <c r="C5" s="72" t="s">
        <v>1</v>
      </c>
      <c r="D5" s="72" t="s">
        <v>2</v>
      </c>
      <c r="E5" s="72" t="s">
        <v>85</v>
      </c>
      <c r="F5" s="72"/>
      <c r="G5" s="72"/>
      <c r="H5" s="72"/>
      <c r="I5" s="72" t="s">
        <v>85</v>
      </c>
      <c r="J5" s="72"/>
      <c r="K5" s="72"/>
      <c r="L5" s="72"/>
      <c r="M5" s="72" t="s">
        <v>85</v>
      </c>
      <c r="N5" s="72"/>
      <c r="O5" s="72"/>
      <c r="P5" s="72"/>
      <c r="Q5" s="72" t="s">
        <v>85</v>
      </c>
      <c r="R5" s="72"/>
      <c r="S5" s="72"/>
      <c r="T5" s="72"/>
      <c r="U5" s="72" t="s">
        <v>85</v>
      </c>
      <c r="V5" s="72"/>
      <c r="W5" s="72"/>
      <c r="X5" s="72"/>
      <c r="Y5" s="74"/>
      <c r="Z5" s="74"/>
      <c r="AA5" s="74"/>
      <c r="AB5" s="74"/>
      <c r="AC5" s="54"/>
      <c r="AD5" s="60"/>
      <c r="AE5" s="61"/>
    </row>
    <row r="6" spans="1:31" s="9" customFormat="1" ht="26.25" thickBot="1">
      <c r="A6" s="69"/>
      <c r="B6" s="73"/>
      <c r="C6" s="73"/>
      <c r="D6" s="73"/>
      <c r="E6" s="55" t="s">
        <v>3</v>
      </c>
      <c r="F6" s="55" t="s">
        <v>4</v>
      </c>
      <c r="G6" s="55" t="s">
        <v>5</v>
      </c>
      <c r="H6" s="55" t="s">
        <v>6</v>
      </c>
      <c r="I6" s="55" t="s">
        <v>3</v>
      </c>
      <c r="J6" s="55" t="s">
        <v>4</v>
      </c>
      <c r="K6" s="55" t="s">
        <v>5</v>
      </c>
      <c r="L6" s="55" t="s">
        <v>6</v>
      </c>
      <c r="M6" s="55" t="s">
        <v>3</v>
      </c>
      <c r="N6" s="55" t="s">
        <v>4</v>
      </c>
      <c r="O6" s="55" t="s">
        <v>5</v>
      </c>
      <c r="P6" s="55" t="s">
        <v>6</v>
      </c>
      <c r="Q6" s="55" t="s">
        <v>3</v>
      </c>
      <c r="R6" s="55" t="s">
        <v>4</v>
      </c>
      <c r="S6" s="55" t="s">
        <v>5</v>
      </c>
      <c r="T6" s="55" t="s">
        <v>6</v>
      </c>
      <c r="U6" s="55" t="s">
        <v>3</v>
      </c>
      <c r="V6" s="55" t="s">
        <v>4</v>
      </c>
      <c r="W6" s="55" t="s">
        <v>5</v>
      </c>
      <c r="X6" s="55" t="s">
        <v>6</v>
      </c>
      <c r="Y6" s="55" t="s">
        <v>3</v>
      </c>
      <c r="Z6" s="55" t="s">
        <v>4</v>
      </c>
      <c r="AA6" s="55" t="s">
        <v>5</v>
      </c>
      <c r="AB6" s="55" t="s">
        <v>6</v>
      </c>
      <c r="AC6" s="56"/>
      <c r="AD6" s="62"/>
      <c r="AE6" s="63"/>
    </row>
    <row r="7" spans="1:31" s="14" customFormat="1" ht="19.5" customHeight="1">
      <c r="A7" s="42">
        <v>1</v>
      </c>
      <c r="B7" s="43" t="s">
        <v>7</v>
      </c>
      <c r="C7" s="43" t="s">
        <v>8</v>
      </c>
      <c r="D7" s="43" t="s">
        <v>9</v>
      </c>
      <c r="E7" s="44">
        <v>5</v>
      </c>
      <c r="F7" s="45">
        <v>8</v>
      </c>
      <c r="G7" s="45">
        <v>17</v>
      </c>
      <c r="H7" s="45">
        <v>6</v>
      </c>
      <c r="I7" s="46">
        <v>13</v>
      </c>
      <c r="J7" s="47">
        <v>8</v>
      </c>
      <c r="K7" s="47">
        <v>6</v>
      </c>
      <c r="L7" s="47">
        <v>6</v>
      </c>
      <c r="M7" s="46">
        <v>5</v>
      </c>
      <c r="N7" s="47">
        <v>7</v>
      </c>
      <c r="O7" s="47">
        <v>9</v>
      </c>
      <c r="P7" s="47">
        <v>1</v>
      </c>
      <c r="Q7" s="46">
        <v>4</v>
      </c>
      <c r="R7" s="47">
        <v>4</v>
      </c>
      <c r="S7" s="47">
        <v>6</v>
      </c>
      <c r="T7" s="47">
        <v>1</v>
      </c>
      <c r="U7" s="46">
        <v>4</v>
      </c>
      <c r="V7" s="47">
        <v>5</v>
      </c>
      <c r="W7" s="47">
        <v>6</v>
      </c>
      <c r="X7" s="47">
        <v>2</v>
      </c>
      <c r="Y7" s="48">
        <f aca="true" t="shared" si="0" ref="Y7:Y22">E7+I7+M7+Q7+U7</f>
        <v>31</v>
      </c>
      <c r="Z7" s="49">
        <f aca="true" t="shared" si="1" ref="Z7:Z22">F7+J7+N7+R7+V7</f>
        <v>32</v>
      </c>
      <c r="AA7" s="49">
        <f aca="true" t="shared" si="2" ref="AA7:AA22">G7+K7+O7+S7+W7</f>
        <v>44</v>
      </c>
      <c r="AB7" s="49">
        <f aca="true" t="shared" si="3" ref="AB7:AB22">H7+L7+P7+T7+X7</f>
        <v>16</v>
      </c>
      <c r="AC7" s="50">
        <f aca="true" t="shared" si="4" ref="AC7:AC22">Y7*4+Z7*3+AA7*2+AB7</f>
        <v>324</v>
      </c>
      <c r="AD7" s="64">
        <v>59</v>
      </c>
      <c r="AE7" s="65">
        <f>AD7+AC7</f>
        <v>383</v>
      </c>
    </row>
    <row r="8" spans="1:31" s="14" customFormat="1" ht="19.5" customHeight="1">
      <c r="A8" s="51">
        <v>2</v>
      </c>
      <c r="B8" s="24" t="s">
        <v>10</v>
      </c>
      <c r="C8" s="24" t="s">
        <v>8</v>
      </c>
      <c r="D8" s="24" t="s">
        <v>9</v>
      </c>
      <c r="E8" s="33"/>
      <c r="F8" s="25">
        <v>1</v>
      </c>
      <c r="G8" s="25">
        <v>5</v>
      </c>
      <c r="H8" s="25">
        <v>2</v>
      </c>
      <c r="I8" s="11">
        <v>2</v>
      </c>
      <c r="J8" s="15">
        <v>9</v>
      </c>
      <c r="K8" s="15">
        <v>6</v>
      </c>
      <c r="L8" s="15">
        <v>1</v>
      </c>
      <c r="M8" s="11">
        <v>3</v>
      </c>
      <c r="N8" s="15">
        <v>1</v>
      </c>
      <c r="O8" s="15">
        <v>6</v>
      </c>
      <c r="P8" s="15">
        <v>4</v>
      </c>
      <c r="Q8" s="11"/>
      <c r="R8" s="15">
        <v>5</v>
      </c>
      <c r="S8" s="15">
        <v>1</v>
      </c>
      <c r="T8" s="15">
        <v>1</v>
      </c>
      <c r="U8" s="11">
        <v>1</v>
      </c>
      <c r="V8" s="15">
        <v>1</v>
      </c>
      <c r="W8" s="15">
        <v>3</v>
      </c>
      <c r="X8" s="15">
        <v>1</v>
      </c>
      <c r="Y8" s="34">
        <f t="shared" si="0"/>
        <v>6</v>
      </c>
      <c r="Z8" s="35">
        <f t="shared" si="1"/>
        <v>17</v>
      </c>
      <c r="AA8" s="35">
        <f t="shared" si="2"/>
        <v>21</v>
      </c>
      <c r="AB8" s="35">
        <f t="shared" si="3"/>
        <v>9</v>
      </c>
      <c r="AC8" s="36">
        <f t="shared" si="4"/>
        <v>126</v>
      </c>
      <c r="AD8" s="66">
        <v>57</v>
      </c>
      <c r="AE8" s="67">
        <f aca="true" t="shared" si="5" ref="AE8:AE39">AD8+AC8</f>
        <v>183</v>
      </c>
    </row>
    <row r="9" spans="1:31" s="14" customFormat="1" ht="19.5" customHeight="1" thickBot="1">
      <c r="A9" s="51">
        <v>3</v>
      </c>
      <c r="B9" s="24" t="s">
        <v>11</v>
      </c>
      <c r="C9" s="24" t="s">
        <v>8</v>
      </c>
      <c r="D9" s="24" t="s">
        <v>9</v>
      </c>
      <c r="E9" s="33"/>
      <c r="F9" s="25">
        <v>1</v>
      </c>
      <c r="G9" s="25">
        <v>4</v>
      </c>
      <c r="H9" s="25">
        <v>1</v>
      </c>
      <c r="I9" s="11">
        <v>1</v>
      </c>
      <c r="J9" s="15">
        <v>0</v>
      </c>
      <c r="K9" s="15">
        <v>1</v>
      </c>
      <c r="L9" s="15">
        <v>4</v>
      </c>
      <c r="M9" s="11"/>
      <c r="N9" s="15">
        <v>2</v>
      </c>
      <c r="O9" s="15">
        <v>3</v>
      </c>
      <c r="P9" s="15">
        <v>3</v>
      </c>
      <c r="Q9" s="11"/>
      <c r="R9" s="15">
        <v>1</v>
      </c>
      <c r="S9" s="15">
        <v>6</v>
      </c>
      <c r="T9" s="15"/>
      <c r="U9" s="11"/>
      <c r="V9" s="15"/>
      <c r="W9" s="15">
        <v>2</v>
      </c>
      <c r="X9" s="15"/>
      <c r="Y9" s="34">
        <f t="shared" si="0"/>
        <v>1</v>
      </c>
      <c r="Z9" s="35">
        <f t="shared" si="1"/>
        <v>4</v>
      </c>
      <c r="AA9" s="35">
        <f t="shared" si="2"/>
        <v>16</v>
      </c>
      <c r="AB9" s="35">
        <f t="shared" si="3"/>
        <v>8</v>
      </c>
      <c r="AC9" s="36">
        <f t="shared" si="4"/>
        <v>56</v>
      </c>
      <c r="AD9" s="66">
        <v>87</v>
      </c>
      <c r="AE9" s="67">
        <f t="shared" si="5"/>
        <v>143</v>
      </c>
    </row>
    <row r="10" spans="1:31" s="14" customFormat="1" ht="19.5" customHeight="1">
      <c r="A10" s="42">
        <v>4</v>
      </c>
      <c r="B10" s="26" t="s">
        <v>19</v>
      </c>
      <c r="C10" s="26" t="s">
        <v>16</v>
      </c>
      <c r="D10" s="26" t="s">
        <v>20</v>
      </c>
      <c r="E10" s="33"/>
      <c r="F10" s="27">
        <v>2</v>
      </c>
      <c r="G10" s="27">
        <v>1</v>
      </c>
      <c r="H10" s="27">
        <v>3</v>
      </c>
      <c r="I10" s="11"/>
      <c r="J10" s="12">
        <v>1</v>
      </c>
      <c r="K10" s="12">
        <v>2</v>
      </c>
      <c r="L10" s="12">
        <v>3</v>
      </c>
      <c r="M10" s="11"/>
      <c r="N10" s="12"/>
      <c r="O10" s="12">
        <v>3</v>
      </c>
      <c r="P10" s="12">
        <v>4</v>
      </c>
      <c r="Q10" s="11">
        <v>1</v>
      </c>
      <c r="R10" s="12">
        <v>1</v>
      </c>
      <c r="S10" s="12">
        <v>5</v>
      </c>
      <c r="T10" s="12"/>
      <c r="U10" s="11"/>
      <c r="V10" s="12">
        <v>1</v>
      </c>
      <c r="W10" s="12">
        <v>2</v>
      </c>
      <c r="X10" s="12">
        <v>3</v>
      </c>
      <c r="Y10" s="34">
        <f t="shared" si="0"/>
        <v>1</v>
      </c>
      <c r="Z10" s="35">
        <f t="shared" si="1"/>
        <v>5</v>
      </c>
      <c r="AA10" s="35">
        <f t="shared" si="2"/>
        <v>13</v>
      </c>
      <c r="AB10" s="35">
        <f t="shared" si="3"/>
        <v>13</v>
      </c>
      <c r="AC10" s="36">
        <f t="shared" si="4"/>
        <v>58</v>
      </c>
      <c r="AD10" s="66"/>
      <c r="AE10" s="67">
        <f t="shared" si="5"/>
        <v>58</v>
      </c>
    </row>
    <row r="11" spans="1:31" s="14" customFormat="1" ht="19.5" customHeight="1">
      <c r="A11" s="51">
        <v>5</v>
      </c>
      <c r="B11" s="26" t="s">
        <v>25</v>
      </c>
      <c r="C11" s="26" t="s">
        <v>23</v>
      </c>
      <c r="D11" s="26" t="s">
        <v>24</v>
      </c>
      <c r="E11" s="33"/>
      <c r="F11" s="27"/>
      <c r="G11" s="27">
        <v>1</v>
      </c>
      <c r="H11" s="27">
        <v>2</v>
      </c>
      <c r="I11" s="11"/>
      <c r="J11" s="12">
        <v>1</v>
      </c>
      <c r="K11" s="12">
        <v>1</v>
      </c>
      <c r="L11" s="12"/>
      <c r="M11" s="11"/>
      <c r="N11" s="12">
        <v>2</v>
      </c>
      <c r="O11" s="12">
        <v>2</v>
      </c>
      <c r="P11" s="12">
        <v>1</v>
      </c>
      <c r="Q11" s="11">
        <v>2</v>
      </c>
      <c r="R11" s="12">
        <v>1</v>
      </c>
      <c r="S11" s="12">
        <v>1</v>
      </c>
      <c r="T11" s="12">
        <v>1</v>
      </c>
      <c r="U11" s="11"/>
      <c r="V11" s="12"/>
      <c r="W11" s="12">
        <v>1</v>
      </c>
      <c r="X11" s="12">
        <v>3</v>
      </c>
      <c r="Y11" s="34">
        <f>E11+I11+M11+Q11+U11</f>
        <v>2</v>
      </c>
      <c r="Z11" s="35">
        <f>F11+J11+N11+R11+V11</f>
        <v>4</v>
      </c>
      <c r="AA11" s="35">
        <f>G11+K11+O11+S11+W11</f>
        <v>6</v>
      </c>
      <c r="AB11" s="35">
        <f>H11+L11+P11+T11+X11</f>
        <v>7</v>
      </c>
      <c r="AC11" s="36">
        <f>Y11*4+Z11*3+AA11*2+AB11</f>
        <v>39</v>
      </c>
      <c r="AD11" s="66">
        <v>9</v>
      </c>
      <c r="AE11" s="67">
        <f>AD11+AC11</f>
        <v>48</v>
      </c>
    </row>
    <row r="12" spans="1:31" s="14" customFormat="1" ht="19.5" customHeight="1" thickBot="1">
      <c r="A12" s="51">
        <v>6</v>
      </c>
      <c r="B12" s="26" t="s">
        <v>14</v>
      </c>
      <c r="C12" s="26" t="s">
        <v>77</v>
      </c>
      <c r="D12" s="26" t="s">
        <v>13</v>
      </c>
      <c r="E12" s="33">
        <v>1</v>
      </c>
      <c r="F12" s="27"/>
      <c r="G12" s="27"/>
      <c r="H12" s="27">
        <v>2</v>
      </c>
      <c r="I12" s="11"/>
      <c r="J12" s="12"/>
      <c r="K12" s="12">
        <v>3</v>
      </c>
      <c r="L12" s="12">
        <v>1</v>
      </c>
      <c r="M12" s="11">
        <v>1</v>
      </c>
      <c r="N12" s="12">
        <v>1</v>
      </c>
      <c r="O12" s="12">
        <v>2</v>
      </c>
      <c r="P12" s="12"/>
      <c r="Q12" s="11">
        <v>1</v>
      </c>
      <c r="R12" s="12"/>
      <c r="S12" s="12">
        <v>3</v>
      </c>
      <c r="T12" s="12">
        <v>1</v>
      </c>
      <c r="U12" s="11"/>
      <c r="V12" s="12">
        <v>2</v>
      </c>
      <c r="W12" s="12"/>
      <c r="X12" s="12"/>
      <c r="Y12" s="34">
        <f t="shared" si="0"/>
        <v>3</v>
      </c>
      <c r="Z12" s="35">
        <f t="shared" si="1"/>
        <v>3</v>
      </c>
      <c r="AA12" s="35">
        <f t="shared" si="2"/>
        <v>8</v>
      </c>
      <c r="AB12" s="35">
        <f t="shared" si="3"/>
        <v>4</v>
      </c>
      <c r="AC12" s="36">
        <f t="shared" si="4"/>
        <v>41</v>
      </c>
      <c r="AD12" s="66"/>
      <c r="AE12" s="67">
        <f t="shared" si="5"/>
        <v>41</v>
      </c>
    </row>
    <row r="13" spans="1:31" s="14" customFormat="1" ht="19.5" customHeight="1">
      <c r="A13" s="42">
        <v>7</v>
      </c>
      <c r="B13" s="26" t="s">
        <v>21</v>
      </c>
      <c r="C13" s="26" t="s">
        <v>16</v>
      </c>
      <c r="D13" s="26" t="s">
        <v>20</v>
      </c>
      <c r="E13" s="33"/>
      <c r="F13" s="27">
        <v>1</v>
      </c>
      <c r="G13" s="27">
        <v>1</v>
      </c>
      <c r="H13" s="27">
        <v>1</v>
      </c>
      <c r="I13" s="11"/>
      <c r="J13" s="12"/>
      <c r="K13" s="12">
        <v>1</v>
      </c>
      <c r="L13" s="12"/>
      <c r="M13" s="11"/>
      <c r="N13" s="12">
        <v>1</v>
      </c>
      <c r="O13" s="12">
        <v>1</v>
      </c>
      <c r="P13" s="12">
        <v>1</v>
      </c>
      <c r="Q13" s="11"/>
      <c r="R13" s="12">
        <v>3</v>
      </c>
      <c r="S13" s="12">
        <v>1</v>
      </c>
      <c r="T13" s="12">
        <v>1</v>
      </c>
      <c r="U13" s="11"/>
      <c r="V13" s="12">
        <v>1</v>
      </c>
      <c r="W13" s="12">
        <v>1</v>
      </c>
      <c r="X13" s="12">
        <v>3</v>
      </c>
      <c r="Y13" s="34">
        <f t="shared" si="0"/>
        <v>0</v>
      </c>
      <c r="Z13" s="35">
        <f t="shared" si="1"/>
        <v>6</v>
      </c>
      <c r="AA13" s="35">
        <f t="shared" si="2"/>
        <v>5</v>
      </c>
      <c r="AB13" s="35">
        <f t="shared" si="3"/>
        <v>6</v>
      </c>
      <c r="AC13" s="36">
        <f t="shared" si="4"/>
        <v>34</v>
      </c>
      <c r="AD13" s="66"/>
      <c r="AE13" s="67">
        <f t="shared" si="5"/>
        <v>34</v>
      </c>
    </row>
    <row r="14" spans="1:31" s="14" customFormat="1" ht="19.5" customHeight="1">
      <c r="A14" s="51">
        <v>8</v>
      </c>
      <c r="B14" s="26" t="s">
        <v>15</v>
      </c>
      <c r="C14" s="26" t="s">
        <v>76</v>
      </c>
      <c r="D14" s="26" t="s">
        <v>13</v>
      </c>
      <c r="E14" s="33"/>
      <c r="F14" s="27">
        <v>1</v>
      </c>
      <c r="G14" s="27">
        <v>1</v>
      </c>
      <c r="H14" s="27">
        <v>1</v>
      </c>
      <c r="I14" s="11">
        <v>1</v>
      </c>
      <c r="J14" s="12"/>
      <c r="K14" s="12">
        <v>3</v>
      </c>
      <c r="L14" s="12"/>
      <c r="M14" s="11"/>
      <c r="N14" s="12">
        <v>2</v>
      </c>
      <c r="O14" s="12"/>
      <c r="P14" s="12"/>
      <c r="Q14" s="11">
        <v>1</v>
      </c>
      <c r="R14" s="12"/>
      <c r="S14" s="12"/>
      <c r="T14" s="12"/>
      <c r="U14" s="11"/>
      <c r="V14" s="12"/>
      <c r="W14" s="12">
        <v>2</v>
      </c>
      <c r="X14" s="12">
        <v>1</v>
      </c>
      <c r="Y14" s="34">
        <f t="shared" si="0"/>
        <v>2</v>
      </c>
      <c r="Z14" s="35">
        <f t="shared" si="1"/>
        <v>3</v>
      </c>
      <c r="AA14" s="35">
        <f t="shared" si="2"/>
        <v>6</v>
      </c>
      <c r="AB14" s="35">
        <f t="shared" si="3"/>
        <v>2</v>
      </c>
      <c r="AC14" s="36">
        <f t="shared" si="4"/>
        <v>31</v>
      </c>
      <c r="AD14" s="66"/>
      <c r="AE14" s="67">
        <f t="shared" si="5"/>
        <v>31</v>
      </c>
    </row>
    <row r="15" spans="1:31" s="14" customFormat="1" ht="19.5" customHeight="1" thickBot="1">
      <c r="A15" s="51">
        <v>9</v>
      </c>
      <c r="B15" s="26" t="s">
        <v>12</v>
      </c>
      <c r="C15" s="26" t="s">
        <v>77</v>
      </c>
      <c r="D15" s="26" t="s">
        <v>13</v>
      </c>
      <c r="E15" s="33"/>
      <c r="F15" s="27">
        <v>1</v>
      </c>
      <c r="G15" s="27">
        <v>1</v>
      </c>
      <c r="H15" s="27">
        <v>2</v>
      </c>
      <c r="I15" s="11"/>
      <c r="J15" s="12"/>
      <c r="K15" s="12">
        <v>1</v>
      </c>
      <c r="L15" s="12"/>
      <c r="M15" s="11"/>
      <c r="N15" s="12"/>
      <c r="O15" s="12">
        <v>1</v>
      </c>
      <c r="P15" s="12">
        <v>1</v>
      </c>
      <c r="Q15" s="11"/>
      <c r="R15" s="12">
        <v>2</v>
      </c>
      <c r="S15" s="12">
        <v>2</v>
      </c>
      <c r="T15" s="12">
        <v>1</v>
      </c>
      <c r="U15" s="11"/>
      <c r="V15" s="12">
        <v>1</v>
      </c>
      <c r="W15" s="12"/>
      <c r="X15" s="12">
        <v>2</v>
      </c>
      <c r="Y15" s="34">
        <f t="shared" si="0"/>
        <v>0</v>
      </c>
      <c r="Z15" s="35">
        <f t="shared" si="1"/>
        <v>4</v>
      </c>
      <c r="AA15" s="35">
        <f t="shared" si="2"/>
        <v>5</v>
      </c>
      <c r="AB15" s="35">
        <f t="shared" si="3"/>
        <v>6</v>
      </c>
      <c r="AC15" s="36">
        <f t="shared" si="4"/>
        <v>28</v>
      </c>
      <c r="AD15" s="66">
        <v>3</v>
      </c>
      <c r="AE15" s="67">
        <f t="shared" si="5"/>
        <v>31</v>
      </c>
    </row>
    <row r="16" spans="1:31" s="14" customFormat="1" ht="19.5" customHeight="1">
      <c r="A16" s="42">
        <v>10</v>
      </c>
      <c r="B16" s="26" t="s">
        <v>28</v>
      </c>
      <c r="C16" s="26" t="s">
        <v>16</v>
      </c>
      <c r="D16" s="26" t="s">
        <v>27</v>
      </c>
      <c r="E16" s="33"/>
      <c r="F16" s="27">
        <v>1</v>
      </c>
      <c r="G16" s="27"/>
      <c r="H16" s="27"/>
      <c r="I16" s="11"/>
      <c r="J16" s="12">
        <v>1</v>
      </c>
      <c r="K16" s="12">
        <v>1</v>
      </c>
      <c r="L16" s="12">
        <v>2</v>
      </c>
      <c r="M16" s="11"/>
      <c r="N16" s="12">
        <v>1</v>
      </c>
      <c r="O16" s="12"/>
      <c r="P16" s="12">
        <v>1</v>
      </c>
      <c r="Q16" s="11">
        <v>1</v>
      </c>
      <c r="R16" s="12"/>
      <c r="S16" s="12">
        <v>2</v>
      </c>
      <c r="T16" s="12"/>
      <c r="U16" s="11"/>
      <c r="V16" s="12"/>
      <c r="W16" s="12"/>
      <c r="X16" s="12">
        <v>1</v>
      </c>
      <c r="Y16" s="34">
        <f t="shared" si="0"/>
        <v>1</v>
      </c>
      <c r="Z16" s="35">
        <f t="shared" si="1"/>
        <v>3</v>
      </c>
      <c r="AA16" s="35">
        <f t="shared" si="2"/>
        <v>3</v>
      </c>
      <c r="AB16" s="35">
        <f t="shared" si="3"/>
        <v>4</v>
      </c>
      <c r="AC16" s="36">
        <f t="shared" si="4"/>
        <v>23</v>
      </c>
      <c r="AD16" s="66"/>
      <c r="AE16" s="67">
        <f t="shared" si="5"/>
        <v>23</v>
      </c>
    </row>
    <row r="17" spans="1:31" s="14" customFormat="1" ht="19.5" customHeight="1">
      <c r="A17" s="51">
        <v>11</v>
      </c>
      <c r="B17" s="26" t="s">
        <v>26</v>
      </c>
      <c r="C17" s="26" t="s">
        <v>16</v>
      </c>
      <c r="D17" s="26" t="s">
        <v>27</v>
      </c>
      <c r="E17" s="33"/>
      <c r="F17" s="27"/>
      <c r="G17" s="27">
        <v>1</v>
      </c>
      <c r="H17" s="27">
        <v>1</v>
      </c>
      <c r="I17" s="11"/>
      <c r="J17" s="12"/>
      <c r="K17" s="12"/>
      <c r="L17" s="12">
        <v>1</v>
      </c>
      <c r="M17" s="11"/>
      <c r="N17" s="12"/>
      <c r="O17" s="12">
        <v>3</v>
      </c>
      <c r="P17" s="12">
        <v>2</v>
      </c>
      <c r="Q17" s="11"/>
      <c r="R17" s="12">
        <v>1</v>
      </c>
      <c r="S17" s="12">
        <v>3</v>
      </c>
      <c r="T17" s="12"/>
      <c r="U17" s="11"/>
      <c r="V17" s="12"/>
      <c r="W17" s="12"/>
      <c r="X17" s="12">
        <v>1</v>
      </c>
      <c r="Y17" s="34">
        <f t="shared" si="0"/>
        <v>0</v>
      </c>
      <c r="Z17" s="35">
        <f t="shared" si="1"/>
        <v>1</v>
      </c>
      <c r="AA17" s="35">
        <f t="shared" si="2"/>
        <v>7</v>
      </c>
      <c r="AB17" s="35">
        <f t="shared" si="3"/>
        <v>5</v>
      </c>
      <c r="AC17" s="36">
        <f t="shared" si="4"/>
        <v>22</v>
      </c>
      <c r="AD17" s="66"/>
      <c r="AE17" s="67">
        <f t="shared" si="5"/>
        <v>22</v>
      </c>
    </row>
    <row r="18" spans="1:31" s="14" customFormat="1" ht="19.5" customHeight="1" thickBot="1">
      <c r="A18" s="51">
        <v>12</v>
      </c>
      <c r="B18" s="26" t="s">
        <v>29</v>
      </c>
      <c r="C18" s="26" t="s">
        <v>16</v>
      </c>
      <c r="D18" s="26" t="s">
        <v>27</v>
      </c>
      <c r="E18" s="33"/>
      <c r="F18" s="27"/>
      <c r="G18" s="27"/>
      <c r="H18" s="27">
        <v>1</v>
      </c>
      <c r="I18" s="11"/>
      <c r="J18" s="12"/>
      <c r="K18" s="12">
        <v>1</v>
      </c>
      <c r="L18" s="12">
        <v>1</v>
      </c>
      <c r="M18" s="11"/>
      <c r="N18" s="12"/>
      <c r="O18" s="12">
        <v>1</v>
      </c>
      <c r="P18" s="12">
        <v>1</v>
      </c>
      <c r="Q18" s="11"/>
      <c r="R18" s="12">
        <v>1</v>
      </c>
      <c r="S18" s="12">
        <v>2</v>
      </c>
      <c r="T18" s="12">
        <v>2</v>
      </c>
      <c r="U18" s="11"/>
      <c r="V18" s="12">
        <v>1</v>
      </c>
      <c r="W18" s="12"/>
      <c r="X18" s="12">
        <v>1</v>
      </c>
      <c r="Y18" s="34">
        <f t="shared" si="0"/>
        <v>0</v>
      </c>
      <c r="Z18" s="35">
        <f t="shared" si="1"/>
        <v>2</v>
      </c>
      <c r="AA18" s="35">
        <f t="shared" si="2"/>
        <v>4</v>
      </c>
      <c r="AB18" s="35">
        <f t="shared" si="3"/>
        <v>6</v>
      </c>
      <c r="AC18" s="36">
        <f t="shared" si="4"/>
        <v>20</v>
      </c>
      <c r="AD18" s="66"/>
      <c r="AE18" s="67">
        <f t="shared" si="5"/>
        <v>20</v>
      </c>
    </row>
    <row r="19" spans="1:31" s="14" customFormat="1" ht="19.5" customHeight="1">
      <c r="A19" s="42">
        <v>13</v>
      </c>
      <c r="B19" s="26" t="s">
        <v>18</v>
      </c>
      <c r="C19" s="26" t="s">
        <v>76</v>
      </c>
      <c r="D19" s="26" t="s">
        <v>13</v>
      </c>
      <c r="E19" s="33"/>
      <c r="F19" s="27"/>
      <c r="G19" s="27">
        <v>1</v>
      </c>
      <c r="H19" s="27">
        <v>1</v>
      </c>
      <c r="I19" s="11">
        <v>1</v>
      </c>
      <c r="J19" s="12">
        <v>2</v>
      </c>
      <c r="K19" s="12"/>
      <c r="L19" s="12"/>
      <c r="M19" s="11"/>
      <c r="N19" s="12"/>
      <c r="O19" s="12"/>
      <c r="P19" s="12"/>
      <c r="Q19" s="11"/>
      <c r="R19" s="12"/>
      <c r="S19" s="12"/>
      <c r="T19" s="12"/>
      <c r="U19" s="11">
        <v>1</v>
      </c>
      <c r="V19" s="12">
        <v>1</v>
      </c>
      <c r="W19" s="12"/>
      <c r="X19" s="12"/>
      <c r="Y19" s="34">
        <f t="shared" si="0"/>
        <v>2</v>
      </c>
      <c r="Z19" s="35">
        <f t="shared" si="1"/>
        <v>3</v>
      </c>
      <c r="AA19" s="35">
        <f t="shared" si="2"/>
        <v>1</v>
      </c>
      <c r="AB19" s="35">
        <f t="shared" si="3"/>
        <v>1</v>
      </c>
      <c r="AC19" s="36">
        <f t="shared" si="4"/>
        <v>20</v>
      </c>
      <c r="AD19" s="66"/>
      <c r="AE19" s="67">
        <f t="shared" si="5"/>
        <v>20</v>
      </c>
    </row>
    <row r="20" spans="1:31" s="14" customFormat="1" ht="19.5" customHeight="1">
      <c r="A20" s="51">
        <v>14</v>
      </c>
      <c r="B20" s="26" t="s">
        <v>17</v>
      </c>
      <c r="C20" s="26" t="s">
        <v>76</v>
      </c>
      <c r="D20" s="26" t="s">
        <v>13</v>
      </c>
      <c r="E20" s="33"/>
      <c r="F20" s="27"/>
      <c r="G20" s="27">
        <v>1</v>
      </c>
      <c r="H20" s="27">
        <v>2</v>
      </c>
      <c r="I20" s="11"/>
      <c r="J20" s="12"/>
      <c r="K20" s="12">
        <v>3</v>
      </c>
      <c r="L20" s="12">
        <v>1</v>
      </c>
      <c r="M20" s="11"/>
      <c r="N20" s="12"/>
      <c r="O20" s="12"/>
      <c r="P20" s="12"/>
      <c r="Q20" s="11">
        <v>1</v>
      </c>
      <c r="R20" s="12"/>
      <c r="S20" s="12">
        <v>1</v>
      </c>
      <c r="T20" s="12"/>
      <c r="U20" s="11"/>
      <c r="V20" s="12"/>
      <c r="W20" s="12">
        <v>1</v>
      </c>
      <c r="X20" s="12"/>
      <c r="Y20" s="34">
        <f t="shared" si="0"/>
        <v>1</v>
      </c>
      <c r="Z20" s="35">
        <f t="shared" si="1"/>
        <v>0</v>
      </c>
      <c r="AA20" s="35">
        <f t="shared" si="2"/>
        <v>6</v>
      </c>
      <c r="AB20" s="35">
        <f t="shared" si="3"/>
        <v>3</v>
      </c>
      <c r="AC20" s="36">
        <f t="shared" si="4"/>
        <v>19</v>
      </c>
      <c r="AD20" s="66"/>
      <c r="AE20" s="67">
        <f t="shared" si="5"/>
        <v>19</v>
      </c>
    </row>
    <row r="21" spans="1:31" s="14" customFormat="1" ht="19.5" customHeight="1" thickBot="1">
      <c r="A21" s="51">
        <v>15</v>
      </c>
      <c r="B21" s="26" t="s">
        <v>22</v>
      </c>
      <c r="C21" s="26" t="s">
        <v>16</v>
      </c>
      <c r="D21" s="26" t="s">
        <v>20</v>
      </c>
      <c r="E21" s="33"/>
      <c r="F21" s="27">
        <v>1</v>
      </c>
      <c r="G21" s="27">
        <v>1</v>
      </c>
      <c r="H21" s="27"/>
      <c r="I21" s="11"/>
      <c r="J21" s="12">
        <v>2</v>
      </c>
      <c r="K21" s="12"/>
      <c r="L21" s="12"/>
      <c r="M21" s="11"/>
      <c r="N21" s="12"/>
      <c r="O21" s="12"/>
      <c r="P21" s="12"/>
      <c r="Q21" s="11"/>
      <c r="R21" s="12"/>
      <c r="S21" s="12">
        <v>1</v>
      </c>
      <c r="T21" s="12"/>
      <c r="U21" s="11">
        <v>1</v>
      </c>
      <c r="V21" s="12"/>
      <c r="W21" s="12"/>
      <c r="X21" s="12"/>
      <c r="Y21" s="34">
        <f t="shared" si="0"/>
        <v>1</v>
      </c>
      <c r="Z21" s="35">
        <f t="shared" si="1"/>
        <v>3</v>
      </c>
      <c r="AA21" s="35">
        <f t="shared" si="2"/>
        <v>2</v>
      </c>
      <c r="AB21" s="35">
        <f t="shared" si="3"/>
        <v>0</v>
      </c>
      <c r="AC21" s="36">
        <f t="shared" si="4"/>
        <v>17</v>
      </c>
      <c r="AD21" s="66"/>
      <c r="AE21" s="67">
        <f t="shared" si="5"/>
        <v>17</v>
      </c>
    </row>
    <row r="22" spans="1:31" s="14" customFormat="1" ht="19.5" customHeight="1">
      <c r="A22" s="42">
        <v>16</v>
      </c>
      <c r="B22" s="26" t="s">
        <v>32</v>
      </c>
      <c r="C22" s="26" t="s">
        <v>75</v>
      </c>
      <c r="D22" s="26" t="s">
        <v>31</v>
      </c>
      <c r="E22" s="33"/>
      <c r="F22" s="27"/>
      <c r="G22" s="27"/>
      <c r="H22" s="27"/>
      <c r="I22" s="11"/>
      <c r="J22" s="12"/>
      <c r="K22" s="12"/>
      <c r="L22" s="12"/>
      <c r="M22" s="11"/>
      <c r="N22" s="12">
        <v>1</v>
      </c>
      <c r="O22" s="12">
        <v>2</v>
      </c>
      <c r="P22" s="12">
        <v>2</v>
      </c>
      <c r="Q22" s="11"/>
      <c r="R22" s="12"/>
      <c r="S22" s="12">
        <v>1</v>
      </c>
      <c r="T22" s="12"/>
      <c r="U22" s="11"/>
      <c r="V22" s="12"/>
      <c r="W22" s="12"/>
      <c r="X22" s="12"/>
      <c r="Y22" s="34">
        <f t="shared" si="0"/>
        <v>0</v>
      </c>
      <c r="Z22" s="35">
        <f t="shared" si="1"/>
        <v>1</v>
      </c>
      <c r="AA22" s="35">
        <f t="shared" si="2"/>
        <v>3</v>
      </c>
      <c r="AB22" s="35">
        <f t="shared" si="3"/>
        <v>2</v>
      </c>
      <c r="AC22" s="36">
        <f t="shared" si="4"/>
        <v>11</v>
      </c>
      <c r="AD22" s="66"/>
      <c r="AE22" s="67">
        <f t="shared" si="5"/>
        <v>11</v>
      </c>
    </row>
    <row r="23" spans="1:31" s="14" customFormat="1" ht="19.5" customHeight="1">
      <c r="A23" s="51">
        <v>17</v>
      </c>
      <c r="B23" s="28" t="s">
        <v>50</v>
      </c>
      <c r="C23" s="28" t="s">
        <v>16</v>
      </c>
      <c r="D23" s="28" t="s">
        <v>51</v>
      </c>
      <c r="E23" s="33"/>
      <c r="F23" s="29"/>
      <c r="G23" s="29"/>
      <c r="H23" s="29"/>
      <c r="I23" s="11">
        <v>1</v>
      </c>
      <c r="J23" s="13"/>
      <c r="K23" s="13"/>
      <c r="L23" s="13"/>
      <c r="M23" s="11"/>
      <c r="N23" s="13">
        <v>1</v>
      </c>
      <c r="O23" s="13">
        <v>1</v>
      </c>
      <c r="P23" s="13">
        <v>1</v>
      </c>
      <c r="Q23" s="11"/>
      <c r="R23" s="13"/>
      <c r="S23" s="13">
        <v>2</v>
      </c>
      <c r="T23" s="13"/>
      <c r="U23" s="11"/>
      <c r="V23" s="13"/>
      <c r="W23" s="13"/>
      <c r="X23" s="13"/>
      <c r="Y23" s="34">
        <f aca="true" t="shared" si="6" ref="Y23:Y37">E23+I23+M23+Q23+U23</f>
        <v>1</v>
      </c>
      <c r="Z23" s="35">
        <f aca="true" t="shared" si="7" ref="Z23:Z37">F23+J23+N23+R23+V23</f>
        <v>1</v>
      </c>
      <c r="AA23" s="35">
        <f aca="true" t="shared" si="8" ref="AA23:AA37">G23+K23+O23+S23+W23</f>
        <v>3</v>
      </c>
      <c r="AB23" s="35">
        <f aca="true" t="shared" si="9" ref="AB23:AB37">H23+L23+P23+T23+X23</f>
        <v>1</v>
      </c>
      <c r="AC23" s="36">
        <f aca="true" t="shared" si="10" ref="AC23:AC37">Y23*4+Z23*3+AA23*2+AB23</f>
        <v>14</v>
      </c>
      <c r="AD23" s="66"/>
      <c r="AE23" s="67">
        <f t="shared" si="5"/>
        <v>14</v>
      </c>
    </row>
    <row r="24" spans="1:31" s="14" customFormat="1" ht="19.5" customHeight="1" thickBot="1">
      <c r="A24" s="51">
        <v>18</v>
      </c>
      <c r="B24" s="28" t="s">
        <v>35</v>
      </c>
      <c r="C24" s="28" t="s">
        <v>36</v>
      </c>
      <c r="D24" s="28" t="s">
        <v>31</v>
      </c>
      <c r="E24" s="33"/>
      <c r="F24" s="29"/>
      <c r="G24" s="29"/>
      <c r="H24" s="29">
        <v>2</v>
      </c>
      <c r="I24" s="11"/>
      <c r="J24" s="13"/>
      <c r="K24" s="13"/>
      <c r="L24" s="13">
        <v>1</v>
      </c>
      <c r="M24" s="11"/>
      <c r="N24" s="13"/>
      <c r="O24" s="13"/>
      <c r="P24" s="13">
        <v>1</v>
      </c>
      <c r="Q24" s="11"/>
      <c r="R24" s="13">
        <v>1</v>
      </c>
      <c r="S24" s="13">
        <v>1</v>
      </c>
      <c r="T24" s="13"/>
      <c r="U24" s="11"/>
      <c r="V24" s="13"/>
      <c r="W24" s="13">
        <v>1</v>
      </c>
      <c r="X24" s="13">
        <v>1</v>
      </c>
      <c r="Y24" s="34">
        <f t="shared" si="6"/>
        <v>0</v>
      </c>
      <c r="Z24" s="35">
        <f t="shared" si="7"/>
        <v>1</v>
      </c>
      <c r="AA24" s="35">
        <f t="shared" si="8"/>
        <v>2</v>
      </c>
      <c r="AB24" s="35">
        <f t="shared" si="9"/>
        <v>5</v>
      </c>
      <c r="AC24" s="36">
        <f t="shared" si="10"/>
        <v>12</v>
      </c>
      <c r="AD24" s="66"/>
      <c r="AE24" s="67">
        <f t="shared" si="5"/>
        <v>12</v>
      </c>
    </row>
    <row r="25" spans="1:31" s="14" customFormat="1" ht="19.5" customHeight="1">
      <c r="A25" s="42">
        <v>19</v>
      </c>
      <c r="B25" s="28" t="s">
        <v>65</v>
      </c>
      <c r="C25" s="28" t="s">
        <v>16</v>
      </c>
      <c r="D25" s="28" t="s">
        <v>66</v>
      </c>
      <c r="E25" s="33"/>
      <c r="F25" s="29"/>
      <c r="G25" s="29">
        <v>1</v>
      </c>
      <c r="H25" s="29"/>
      <c r="I25" s="11"/>
      <c r="J25" s="13"/>
      <c r="K25" s="13"/>
      <c r="L25" s="13">
        <v>1</v>
      </c>
      <c r="M25" s="11"/>
      <c r="N25" s="13"/>
      <c r="O25" s="13"/>
      <c r="P25" s="13"/>
      <c r="Q25" s="11"/>
      <c r="R25" s="13">
        <v>1</v>
      </c>
      <c r="S25" s="13">
        <v>1</v>
      </c>
      <c r="T25" s="13"/>
      <c r="U25" s="11"/>
      <c r="V25" s="13"/>
      <c r="W25" s="13">
        <v>1</v>
      </c>
      <c r="X25" s="13">
        <v>1</v>
      </c>
      <c r="Y25" s="34">
        <f t="shared" si="6"/>
        <v>0</v>
      </c>
      <c r="Z25" s="35">
        <f t="shared" si="7"/>
        <v>1</v>
      </c>
      <c r="AA25" s="35">
        <f t="shared" si="8"/>
        <v>3</v>
      </c>
      <c r="AB25" s="35">
        <f t="shared" si="9"/>
        <v>2</v>
      </c>
      <c r="AC25" s="36">
        <f t="shared" si="10"/>
        <v>11</v>
      </c>
      <c r="AD25" s="66"/>
      <c r="AE25" s="67">
        <f t="shared" si="5"/>
        <v>11</v>
      </c>
    </row>
    <row r="26" spans="1:31" s="14" customFormat="1" ht="19.5" customHeight="1">
      <c r="A26" s="51">
        <v>20</v>
      </c>
      <c r="B26" s="28" t="s">
        <v>60</v>
      </c>
      <c r="C26" s="28" t="s">
        <v>16</v>
      </c>
      <c r="D26" s="28" t="s">
        <v>61</v>
      </c>
      <c r="E26" s="33"/>
      <c r="F26" s="29"/>
      <c r="G26" s="29"/>
      <c r="H26" s="29"/>
      <c r="I26" s="11"/>
      <c r="J26" s="13"/>
      <c r="K26" s="13"/>
      <c r="L26" s="13"/>
      <c r="M26" s="11"/>
      <c r="N26" s="13"/>
      <c r="O26" s="13">
        <v>1</v>
      </c>
      <c r="P26" s="13">
        <v>1</v>
      </c>
      <c r="Q26" s="11"/>
      <c r="R26" s="13"/>
      <c r="S26" s="13">
        <v>2</v>
      </c>
      <c r="T26" s="13"/>
      <c r="U26" s="11"/>
      <c r="V26" s="13"/>
      <c r="W26" s="13">
        <v>1</v>
      </c>
      <c r="X26" s="13">
        <v>1</v>
      </c>
      <c r="Y26" s="34">
        <f t="shared" si="6"/>
        <v>0</v>
      </c>
      <c r="Z26" s="35">
        <f t="shared" si="7"/>
        <v>0</v>
      </c>
      <c r="AA26" s="35">
        <f t="shared" si="8"/>
        <v>4</v>
      </c>
      <c r="AB26" s="35">
        <f t="shared" si="9"/>
        <v>2</v>
      </c>
      <c r="AC26" s="36">
        <f t="shared" si="10"/>
        <v>10</v>
      </c>
      <c r="AD26" s="66"/>
      <c r="AE26" s="67">
        <f t="shared" si="5"/>
        <v>10</v>
      </c>
    </row>
    <row r="27" spans="1:31" s="14" customFormat="1" ht="19.5" customHeight="1" thickBot="1">
      <c r="A27" s="51">
        <v>21</v>
      </c>
      <c r="B27" s="28" t="s">
        <v>40</v>
      </c>
      <c r="C27" s="28" t="s">
        <v>16</v>
      </c>
      <c r="D27" s="28" t="s">
        <v>41</v>
      </c>
      <c r="E27" s="33"/>
      <c r="F27" s="29"/>
      <c r="G27" s="29"/>
      <c r="H27" s="29"/>
      <c r="I27" s="11"/>
      <c r="J27" s="13"/>
      <c r="K27" s="13"/>
      <c r="L27" s="13"/>
      <c r="M27" s="11"/>
      <c r="N27" s="13">
        <v>1</v>
      </c>
      <c r="O27" s="13"/>
      <c r="P27" s="13">
        <v>2</v>
      </c>
      <c r="Q27" s="11"/>
      <c r="R27" s="13"/>
      <c r="S27" s="13">
        <v>1</v>
      </c>
      <c r="T27" s="13">
        <v>1</v>
      </c>
      <c r="U27" s="11"/>
      <c r="V27" s="13"/>
      <c r="W27" s="13">
        <v>1</v>
      </c>
      <c r="X27" s="13"/>
      <c r="Y27" s="34">
        <f t="shared" si="6"/>
        <v>0</v>
      </c>
      <c r="Z27" s="35">
        <f t="shared" si="7"/>
        <v>1</v>
      </c>
      <c r="AA27" s="35">
        <f t="shared" si="8"/>
        <v>2</v>
      </c>
      <c r="AB27" s="35">
        <f t="shared" si="9"/>
        <v>3</v>
      </c>
      <c r="AC27" s="36">
        <f t="shared" si="10"/>
        <v>10</v>
      </c>
      <c r="AD27" s="66"/>
      <c r="AE27" s="67">
        <f t="shared" si="5"/>
        <v>10</v>
      </c>
    </row>
    <row r="28" spans="1:31" s="14" customFormat="1" ht="19.5" customHeight="1">
      <c r="A28" s="42">
        <v>22</v>
      </c>
      <c r="B28" s="28" t="s">
        <v>37</v>
      </c>
      <c r="C28" s="28" t="s">
        <v>36</v>
      </c>
      <c r="D28" s="28" t="s">
        <v>31</v>
      </c>
      <c r="E28" s="33"/>
      <c r="F28" s="29"/>
      <c r="G28" s="29"/>
      <c r="H28" s="29"/>
      <c r="I28" s="11"/>
      <c r="J28" s="13"/>
      <c r="K28" s="13"/>
      <c r="L28" s="13"/>
      <c r="M28" s="11"/>
      <c r="N28" s="13"/>
      <c r="O28" s="13">
        <v>1</v>
      </c>
      <c r="P28" s="13"/>
      <c r="Q28" s="11"/>
      <c r="R28" s="13">
        <v>1</v>
      </c>
      <c r="S28" s="13">
        <v>1</v>
      </c>
      <c r="T28" s="13"/>
      <c r="U28" s="11"/>
      <c r="V28" s="13"/>
      <c r="W28" s="13">
        <v>1</v>
      </c>
      <c r="X28" s="13">
        <v>1</v>
      </c>
      <c r="Y28" s="34">
        <f t="shared" si="6"/>
        <v>0</v>
      </c>
      <c r="Z28" s="35">
        <f t="shared" si="7"/>
        <v>1</v>
      </c>
      <c r="AA28" s="35">
        <f t="shared" si="8"/>
        <v>3</v>
      </c>
      <c r="AB28" s="35">
        <f t="shared" si="9"/>
        <v>1</v>
      </c>
      <c r="AC28" s="36">
        <f t="shared" si="10"/>
        <v>10</v>
      </c>
      <c r="AD28" s="66"/>
      <c r="AE28" s="67">
        <f t="shared" si="5"/>
        <v>10</v>
      </c>
    </row>
    <row r="29" spans="1:31" s="14" customFormat="1" ht="19.5" customHeight="1">
      <c r="A29" s="51">
        <v>23</v>
      </c>
      <c r="B29" s="28" t="s">
        <v>56</v>
      </c>
      <c r="C29" s="28" t="s">
        <v>16</v>
      </c>
      <c r="D29" s="28" t="s">
        <v>57</v>
      </c>
      <c r="E29" s="33"/>
      <c r="F29" s="29"/>
      <c r="G29" s="29"/>
      <c r="H29" s="29"/>
      <c r="I29" s="11"/>
      <c r="J29" s="13"/>
      <c r="K29" s="13"/>
      <c r="L29" s="13"/>
      <c r="M29" s="11"/>
      <c r="N29" s="13">
        <v>1</v>
      </c>
      <c r="O29" s="13"/>
      <c r="P29" s="13"/>
      <c r="Q29" s="11">
        <v>1</v>
      </c>
      <c r="R29" s="13"/>
      <c r="S29" s="13">
        <v>1</v>
      </c>
      <c r="T29" s="13">
        <v>1</v>
      </c>
      <c r="U29" s="11"/>
      <c r="V29" s="13"/>
      <c r="W29" s="13"/>
      <c r="X29" s="13"/>
      <c r="Y29" s="34">
        <f t="shared" si="6"/>
        <v>1</v>
      </c>
      <c r="Z29" s="35">
        <f t="shared" si="7"/>
        <v>1</v>
      </c>
      <c r="AA29" s="35">
        <f t="shared" si="8"/>
        <v>1</v>
      </c>
      <c r="AB29" s="35">
        <f t="shared" si="9"/>
        <v>1</v>
      </c>
      <c r="AC29" s="36">
        <f t="shared" si="10"/>
        <v>10</v>
      </c>
      <c r="AD29" s="66"/>
      <c r="AE29" s="67">
        <f t="shared" si="5"/>
        <v>10</v>
      </c>
    </row>
    <row r="30" spans="1:31" s="14" customFormat="1" ht="19.5" customHeight="1" thickBot="1">
      <c r="A30" s="51">
        <v>24</v>
      </c>
      <c r="B30" s="28" t="s">
        <v>58</v>
      </c>
      <c r="C30" s="28" t="s">
        <v>16</v>
      </c>
      <c r="D30" s="28" t="s">
        <v>57</v>
      </c>
      <c r="E30" s="33"/>
      <c r="F30" s="29">
        <v>1</v>
      </c>
      <c r="G30" s="29"/>
      <c r="H30" s="29"/>
      <c r="I30" s="11"/>
      <c r="J30" s="13"/>
      <c r="K30" s="13"/>
      <c r="L30" s="13"/>
      <c r="M30" s="11"/>
      <c r="N30" s="13"/>
      <c r="O30" s="13"/>
      <c r="P30" s="13">
        <v>1</v>
      </c>
      <c r="Q30" s="11"/>
      <c r="R30" s="13">
        <v>1</v>
      </c>
      <c r="S30" s="13"/>
      <c r="T30" s="13"/>
      <c r="U30" s="11"/>
      <c r="V30" s="13">
        <v>1</v>
      </c>
      <c r="W30" s="13"/>
      <c r="X30" s="13"/>
      <c r="Y30" s="34">
        <f t="shared" si="6"/>
        <v>0</v>
      </c>
      <c r="Z30" s="35">
        <f t="shared" si="7"/>
        <v>3</v>
      </c>
      <c r="AA30" s="35">
        <f t="shared" si="8"/>
        <v>0</v>
      </c>
      <c r="AB30" s="35">
        <f t="shared" si="9"/>
        <v>1</v>
      </c>
      <c r="AC30" s="36">
        <f t="shared" si="10"/>
        <v>10</v>
      </c>
      <c r="AD30" s="66"/>
      <c r="AE30" s="67">
        <f t="shared" si="5"/>
        <v>10</v>
      </c>
    </row>
    <row r="31" spans="1:31" s="14" customFormat="1" ht="19.5" customHeight="1">
      <c r="A31" s="42">
        <v>25</v>
      </c>
      <c r="B31" s="28" t="s">
        <v>52</v>
      </c>
      <c r="C31" s="28" t="s">
        <v>16</v>
      </c>
      <c r="D31" s="28" t="s">
        <v>53</v>
      </c>
      <c r="E31" s="33"/>
      <c r="F31" s="29"/>
      <c r="G31" s="29"/>
      <c r="H31" s="29">
        <v>1</v>
      </c>
      <c r="I31" s="11"/>
      <c r="J31" s="13"/>
      <c r="K31" s="13">
        <v>2</v>
      </c>
      <c r="L31" s="13">
        <v>4</v>
      </c>
      <c r="M31" s="11"/>
      <c r="N31" s="13"/>
      <c r="O31" s="13"/>
      <c r="P31" s="13"/>
      <c r="Q31" s="11"/>
      <c r="R31" s="13"/>
      <c r="S31" s="13"/>
      <c r="T31" s="13">
        <v>1</v>
      </c>
      <c r="U31" s="11"/>
      <c r="V31" s="13"/>
      <c r="W31" s="13"/>
      <c r="X31" s="13"/>
      <c r="Y31" s="34">
        <f t="shared" si="6"/>
        <v>0</v>
      </c>
      <c r="Z31" s="35">
        <f t="shared" si="7"/>
        <v>0</v>
      </c>
      <c r="AA31" s="35">
        <f t="shared" si="8"/>
        <v>2</v>
      </c>
      <c r="AB31" s="35">
        <f t="shared" si="9"/>
        <v>6</v>
      </c>
      <c r="AC31" s="36">
        <f t="shared" si="10"/>
        <v>10</v>
      </c>
      <c r="AD31" s="66"/>
      <c r="AE31" s="67">
        <f t="shared" si="5"/>
        <v>10</v>
      </c>
    </row>
    <row r="32" spans="1:31" s="14" customFormat="1" ht="19.5" customHeight="1">
      <c r="A32" s="51">
        <v>26</v>
      </c>
      <c r="B32" s="28" t="s">
        <v>49</v>
      </c>
      <c r="C32" s="28" t="s">
        <v>16</v>
      </c>
      <c r="D32" s="28" t="s">
        <v>48</v>
      </c>
      <c r="E32" s="33">
        <v>1</v>
      </c>
      <c r="F32" s="29"/>
      <c r="G32" s="29"/>
      <c r="H32" s="29"/>
      <c r="I32" s="11"/>
      <c r="J32" s="13"/>
      <c r="K32" s="13"/>
      <c r="L32" s="13">
        <v>1</v>
      </c>
      <c r="M32" s="11"/>
      <c r="N32" s="13"/>
      <c r="O32" s="13"/>
      <c r="P32" s="13"/>
      <c r="Q32" s="11"/>
      <c r="R32" s="13"/>
      <c r="S32" s="13">
        <v>1</v>
      </c>
      <c r="T32" s="13"/>
      <c r="U32" s="11"/>
      <c r="V32" s="13"/>
      <c r="W32" s="13">
        <v>1</v>
      </c>
      <c r="X32" s="13"/>
      <c r="Y32" s="34">
        <f t="shared" si="6"/>
        <v>1</v>
      </c>
      <c r="Z32" s="35">
        <f t="shared" si="7"/>
        <v>0</v>
      </c>
      <c r="AA32" s="35">
        <f t="shared" si="8"/>
        <v>2</v>
      </c>
      <c r="AB32" s="35">
        <f t="shared" si="9"/>
        <v>1</v>
      </c>
      <c r="AC32" s="36">
        <f t="shared" si="10"/>
        <v>9</v>
      </c>
      <c r="AD32" s="66"/>
      <c r="AE32" s="67">
        <f t="shared" si="5"/>
        <v>9</v>
      </c>
    </row>
    <row r="33" spans="1:31" s="14" customFormat="1" ht="19.5" customHeight="1" thickBot="1">
      <c r="A33" s="51">
        <v>27</v>
      </c>
      <c r="B33" s="28" t="s">
        <v>64</v>
      </c>
      <c r="C33" s="28" t="s">
        <v>16</v>
      </c>
      <c r="D33" s="28" t="s">
        <v>63</v>
      </c>
      <c r="E33" s="33"/>
      <c r="F33" s="29"/>
      <c r="G33" s="29"/>
      <c r="H33" s="29"/>
      <c r="I33" s="11"/>
      <c r="J33" s="13">
        <v>1</v>
      </c>
      <c r="K33" s="13"/>
      <c r="L33" s="13"/>
      <c r="M33" s="11"/>
      <c r="N33" s="13"/>
      <c r="O33" s="13"/>
      <c r="P33" s="13"/>
      <c r="Q33" s="11"/>
      <c r="R33" s="13"/>
      <c r="S33" s="13">
        <v>1</v>
      </c>
      <c r="T33" s="13"/>
      <c r="U33" s="11"/>
      <c r="V33" s="13"/>
      <c r="W33" s="13">
        <v>1</v>
      </c>
      <c r="X33" s="13">
        <v>1</v>
      </c>
      <c r="Y33" s="34">
        <f t="shared" si="6"/>
        <v>0</v>
      </c>
      <c r="Z33" s="35">
        <f t="shared" si="7"/>
        <v>1</v>
      </c>
      <c r="AA33" s="35">
        <f t="shared" si="8"/>
        <v>2</v>
      </c>
      <c r="AB33" s="35">
        <f t="shared" si="9"/>
        <v>1</v>
      </c>
      <c r="AC33" s="36">
        <f t="shared" si="10"/>
        <v>8</v>
      </c>
      <c r="AD33" s="66"/>
      <c r="AE33" s="67">
        <f t="shared" si="5"/>
        <v>8</v>
      </c>
    </row>
    <row r="34" spans="1:31" s="14" customFormat="1" ht="19.5" customHeight="1">
      <c r="A34" s="42">
        <v>28</v>
      </c>
      <c r="B34" s="16" t="s">
        <v>89</v>
      </c>
      <c r="C34" s="16" t="s">
        <v>16</v>
      </c>
      <c r="D34" s="16" t="s">
        <v>59</v>
      </c>
      <c r="E34" s="34">
        <v>1</v>
      </c>
      <c r="F34" s="17"/>
      <c r="G34" s="17"/>
      <c r="H34" s="29"/>
      <c r="I34" s="11">
        <v>1</v>
      </c>
      <c r="J34" s="13"/>
      <c r="K34" s="13"/>
      <c r="L34" s="13"/>
      <c r="M34" s="11"/>
      <c r="N34" s="13"/>
      <c r="O34" s="13"/>
      <c r="P34" s="13"/>
      <c r="Q34" s="11"/>
      <c r="R34" s="13"/>
      <c r="S34" s="13"/>
      <c r="T34" s="13"/>
      <c r="U34" s="11"/>
      <c r="V34" s="13"/>
      <c r="W34" s="13"/>
      <c r="X34" s="13"/>
      <c r="Y34" s="34">
        <f t="shared" si="6"/>
        <v>2</v>
      </c>
      <c r="Z34" s="35">
        <f t="shared" si="7"/>
        <v>0</v>
      </c>
      <c r="AA34" s="35">
        <f t="shared" si="8"/>
        <v>0</v>
      </c>
      <c r="AB34" s="35">
        <f t="shared" si="9"/>
        <v>0</v>
      </c>
      <c r="AC34" s="36">
        <f t="shared" si="10"/>
        <v>8</v>
      </c>
      <c r="AD34" s="66"/>
      <c r="AE34" s="67">
        <f t="shared" si="5"/>
        <v>8</v>
      </c>
    </row>
    <row r="35" spans="1:31" s="14" customFormat="1" ht="19.5" customHeight="1">
      <c r="A35" s="51">
        <v>29</v>
      </c>
      <c r="B35" s="28" t="s">
        <v>62</v>
      </c>
      <c r="C35" s="28" t="s">
        <v>16</v>
      </c>
      <c r="D35" s="28" t="s">
        <v>63</v>
      </c>
      <c r="E35" s="33"/>
      <c r="F35" s="29"/>
      <c r="G35" s="29"/>
      <c r="H35" s="29"/>
      <c r="I35" s="11"/>
      <c r="J35" s="13"/>
      <c r="K35" s="13"/>
      <c r="L35" s="13"/>
      <c r="M35" s="11"/>
      <c r="N35" s="13"/>
      <c r="O35" s="13">
        <v>2</v>
      </c>
      <c r="P35" s="13">
        <v>3</v>
      </c>
      <c r="Q35" s="11"/>
      <c r="R35" s="13"/>
      <c r="S35" s="13"/>
      <c r="T35" s="13"/>
      <c r="U35" s="11"/>
      <c r="V35" s="13"/>
      <c r="W35" s="13"/>
      <c r="X35" s="13"/>
      <c r="Y35" s="34">
        <f t="shared" si="6"/>
        <v>0</v>
      </c>
      <c r="Z35" s="35">
        <f t="shared" si="7"/>
        <v>0</v>
      </c>
      <c r="AA35" s="35">
        <f t="shared" si="8"/>
        <v>2</v>
      </c>
      <c r="AB35" s="35">
        <f t="shared" si="9"/>
        <v>3</v>
      </c>
      <c r="AC35" s="36">
        <f t="shared" si="10"/>
        <v>7</v>
      </c>
      <c r="AD35" s="66"/>
      <c r="AE35" s="67">
        <f t="shared" si="5"/>
        <v>7</v>
      </c>
    </row>
    <row r="36" spans="1:31" s="14" customFormat="1" ht="19.5" customHeight="1" thickBot="1">
      <c r="A36" s="51">
        <v>30</v>
      </c>
      <c r="B36" s="28" t="s">
        <v>38</v>
      </c>
      <c r="C36" s="28" t="s">
        <v>16</v>
      </c>
      <c r="D36" s="28" t="s">
        <v>39</v>
      </c>
      <c r="E36" s="33"/>
      <c r="F36" s="29"/>
      <c r="G36" s="29">
        <v>1</v>
      </c>
      <c r="H36" s="29">
        <v>1</v>
      </c>
      <c r="I36" s="11"/>
      <c r="J36" s="13"/>
      <c r="K36" s="13"/>
      <c r="L36" s="13"/>
      <c r="M36" s="11"/>
      <c r="N36" s="13"/>
      <c r="O36" s="13">
        <v>1</v>
      </c>
      <c r="P36" s="13"/>
      <c r="Q36" s="11"/>
      <c r="R36" s="13"/>
      <c r="S36" s="13"/>
      <c r="T36" s="13"/>
      <c r="U36" s="11"/>
      <c r="V36" s="13"/>
      <c r="W36" s="13"/>
      <c r="X36" s="13">
        <v>2</v>
      </c>
      <c r="Y36" s="34">
        <f t="shared" si="6"/>
        <v>0</v>
      </c>
      <c r="Z36" s="35">
        <f t="shared" si="7"/>
        <v>0</v>
      </c>
      <c r="AA36" s="35">
        <f t="shared" si="8"/>
        <v>2</v>
      </c>
      <c r="AB36" s="35">
        <f t="shared" si="9"/>
        <v>3</v>
      </c>
      <c r="AC36" s="36">
        <f t="shared" si="10"/>
        <v>7</v>
      </c>
      <c r="AD36" s="66"/>
      <c r="AE36" s="67">
        <f t="shared" si="5"/>
        <v>7</v>
      </c>
    </row>
    <row r="37" spans="1:31" s="14" customFormat="1" ht="19.5" customHeight="1">
      <c r="A37" s="42">
        <v>31</v>
      </c>
      <c r="B37" s="28" t="s">
        <v>67</v>
      </c>
      <c r="C37" s="28" t="s">
        <v>16</v>
      </c>
      <c r="D37" s="28" t="s">
        <v>68</v>
      </c>
      <c r="E37" s="33"/>
      <c r="F37" s="29"/>
      <c r="G37" s="29"/>
      <c r="H37" s="29"/>
      <c r="I37" s="11"/>
      <c r="J37" s="13"/>
      <c r="K37" s="13"/>
      <c r="L37" s="13"/>
      <c r="M37" s="11"/>
      <c r="N37" s="13"/>
      <c r="O37" s="13"/>
      <c r="P37" s="13">
        <v>1</v>
      </c>
      <c r="Q37" s="11"/>
      <c r="R37" s="13">
        <v>1</v>
      </c>
      <c r="S37" s="13"/>
      <c r="T37" s="13"/>
      <c r="U37" s="11"/>
      <c r="V37" s="13">
        <v>1</v>
      </c>
      <c r="W37" s="13"/>
      <c r="X37" s="13"/>
      <c r="Y37" s="34">
        <f t="shared" si="6"/>
        <v>0</v>
      </c>
      <c r="Z37" s="35">
        <f t="shared" si="7"/>
        <v>2</v>
      </c>
      <c r="AA37" s="35">
        <f t="shared" si="8"/>
        <v>0</v>
      </c>
      <c r="AB37" s="35">
        <f t="shared" si="9"/>
        <v>1</v>
      </c>
      <c r="AC37" s="36">
        <f t="shared" si="10"/>
        <v>7</v>
      </c>
      <c r="AD37" s="66"/>
      <c r="AE37" s="67">
        <f t="shared" si="5"/>
        <v>7</v>
      </c>
    </row>
    <row r="38" spans="1:31" s="14" customFormat="1" ht="19.5" customHeight="1">
      <c r="A38" s="51">
        <v>32</v>
      </c>
      <c r="B38" s="28" t="s">
        <v>44</v>
      </c>
      <c r="C38" s="28" t="s">
        <v>43</v>
      </c>
      <c r="D38" s="28" t="s">
        <v>9</v>
      </c>
      <c r="E38" s="33">
        <v>1</v>
      </c>
      <c r="F38" s="29"/>
      <c r="G38" s="29"/>
      <c r="H38" s="29"/>
      <c r="I38" s="11"/>
      <c r="J38" s="13"/>
      <c r="K38" s="13">
        <v>1</v>
      </c>
      <c r="L38" s="13"/>
      <c r="M38" s="11"/>
      <c r="N38" s="13"/>
      <c r="O38" s="13"/>
      <c r="P38" s="13"/>
      <c r="Q38" s="11"/>
      <c r="R38" s="13"/>
      <c r="S38" s="13"/>
      <c r="T38" s="13"/>
      <c r="U38" s="11"/>
      <c r="V38" s="13"/>
      <c r="W38" s="13"/>
      <c r="X38" s="13">
        <v>1</v>
      </c>
      <c r="Y38" s="34">
        <f aca="true" t="shared" si="11" ref="Y38:Y47">E38+I38+M38+Q38+U38</f>
        <v>1</v>
      </c>
      <c r="Z38" s="35">
        <f aca="true" t="shared" si="12" ref="Z38:Z47">F38+J38+N38+R38+V38</f>
        <v>0</v>
      </c>
      <c r="AA38" s="35">
        <f aca="true" t="shared" si="13" ref="AA38:AA47">G38+K38+O38+S38+W38</f>
        <v>1</v>
      </c>
      <c r="AB38" s="35">
        <f aca="true" t="shared" si="14" ref="AB38:AB47">H38+L38+P38+T38+X38</f>
        <v>1</v>
      </c>
      <c r="AC38" s="36">
        <f aca="true" t="shared" si="15" ref="AC38:AC47">Y38*4+Z38*3+AA38*2+AB38</f>
        <v>7</v>
      </c>
      <c r="AD38" s="66"/>
      <c r="AE38" s="67">
        <f t="shared" si="5"/>
        <v>7</v>
      </c>
    </row>
    <row r="39" spans="1:31" s="14" customFormat="1" ht="19.5" customHeight="1" thickBot="1">
      <c r="A39" s="51">
        <v>33</v>
      </c>
      <c r="B39" s="28" t="s">
        <v>47</v>
      </c>
      <c r="C39" s="28" t="s">
        <v>30</v>
      </c>
      <c r="D39" s="28" t="s">
        <v>48</v>
      </c>
      <c r="E39" s="33"/>
      <c r="F39" s="29"/>
      <c r="G39" s="29"/>
      <c r="H39" s="29"/>
      <c r="I39" s="11"/>
      <c r="J39" s="13"/>
      <c r="K39" s="13"/>
      <c r="L39" s="13"/>
      <c r="M39" s="11"/>
      <c r="N39" s="13"/>
      <c r="O39" s="13"/>
      <c r="P39" s="13"/>
      <c r="Q39" s="11"/>
      <c r="R39" s="13">
        <v>1</v>
      </c>
      <c r="S39" s="13"/>
      <c r="T39" s="13">
        <v>1</v>
      </c>
      <c r="U39" s="11"/>
      <c r="V39" s="13"/>
      <c r="W39" s="13">
        <v>1</v>
      </c>
      <c r="X39" s="13"/>
      <c r="Y39" s="34">
        <f t="shared" si="11"/>
        <v>0</v>
      </c>
      <c r="Z39" s="35">
        <f t="shared" si="12"/>
        <v>1</v>
      </c>
      <c r="AA39" s="35">
        <f t="shared" si="13"/>
        <v>1</v>
      </c>
      <c r="AB39" s="35">
        <f t="shared" si="14"/>
        <v>1</v>
      </c>
      <c r="AC39" s="36">
        <f t="shared" si="15"/>
        <v>6</v>
      </c>
      <c r="AD39" s="66"/>
      <c r="AE39" s="67">
        <f t="shared" si="5"/>
        <v>6</v>
      </c>
    </row>
    <row r="40" spans="1:31" s="14" customFormat="1" ht="19.5" customHeight="1">
      <c r="A40" s="42">
        <v>34</v>
      </c>
      <c r="B40" s="28" t="s">
        <v>34</v>
      </c>
      <c r="C40" s="28" t="s">
        <v>33</v>
      </c>
      <c r="D40" s="28" t="s">
        <v>13</v>
      </c>
      <c r="E40" s="33"/>
      <c r="F40" s="29">
        <v>1</v>
      </c>
      <c r="G40" s="29">
        <v>1</v>
      </c>
      <c r="H40" s="29"/>
      <c r="I40" s="11"/>
      <c r="J40" s="13"/>
      <c r="K40" s="13"/>
      <c r="L40" s="13"/>
      <c r="M40" s="11"/>
      <c r="N40" s="13"/>
      <c r="O40" s="13"/>
      <c r="P40" s="13">
        <v>1</v>
      </c>
      <c r="Q40" s="11"/>
      <c r="R40" s="13"/>
      <c r="S40" s="13"/>
      <c r="T40" s="13"/>
      <c r="U40" s="11"/>
      <c r="V40" s="13"/>
      <c r="W40" s="13"/>
      <c r="X40" s="13"/>
      <c r="Y40" s="34">
        <f t="shared" si="11"/>
        <v>0</v>
      </c>
      <c r="Z40" s="35">
        <f t="shared" si="12"/>
        <v>1</v>
      </c>
      <c r="AA40" s="35">
        <f t="shared" si="13"/>
        <v>1</v>
      </c>
      <c r="AB40" s="35">
        <f t="shared" si="14"/>
        <v>1</v>
      </c>
      <c r="AC40" s="36">
        <f t="shared" si="15"/>
        <v>6</v>
      </c>
      <c r="AD40" s="66"/>
      <c r="AE40" s="67">
        <f aca="true" t="shared" si="16" ref="AE40:AE47">AD40+AC40</f>
        <v>6</v>
      </c>
    </row>
    <row r="41" spans="1:31" s="14" customFormat="1" ht="19.5" customHeight="1">
      <c r="A41" s="51">
        <v>35</v>
      </c>
      <c r="B41" s="28" t="s">
        <v>45</v>
      </c>
      <c r="C41" s="28" t="s">
        <v>46</v>
      </c>
      <c r="D41" s="28" t="s">
        <v>9</v>
      </c>
      <c r="E41" s="33"/>
      <c r="F41" s="29"/>
      <c r="G41" s="29"/>
      <c r="H41" s="29"/>
      <c r="I41" s="11"/>
      <c r="J41" s="13"/>
      <c r="K41" s="13"/>
      <c r="L41" s="13"/>
      <c r="M41" s="11"/>
      <c r="N41" s="13"/>
      <c r="O41" s="13"/>
      <c r="P41" s="13">
        <v>1</v>
      </c>
      <c r="Q41" s="11"/>
      <c r="R41" s="13">
        <v>1</v>
      </c>
      <c r="S41" s="13"/>
      <c r="T41" s="13"/>
      <c r="U41" s="11"/>
      <c r="V41" s="13"/>
      <c r="W41" s="13">
        <v>1</v>
      </c>
      <c r="X41" s="13"/>
      <c r="Y41" s="34">
        <f t="shared" si="11"/>
        <v>0</v>
      </c>
      <c r="Z41" s="35">
        <f t="shared" si="12"/>
        <v>1</v>
      </c>
      <c r="AA41" s="35">
        <f t="shared" si="13"/>
        <v>1</v>
      </c>
      <c r="AB41" s="35">
        <f t="shared" si="14"/>
        <v>1</v>
      </c>
      <c r="AC41" s="36">
        <f t="shared" si="15"/>
        <v>6</v>
      </c>
      <c r="AD41" s="66"/>
      <c r="AE41" s="67">
        <f t="shared" si="16"/>
        <v>6</v>
      </c>
    </row>
    <row r="42" spans="1:31" s="14" customFormat="1" ht="19.5" customHeight="1" thickBot="1">
      <c r="A42" s="51">
        <v>36</v>
      </c>
      <c r="B42" s="29" t="s">
        <v>90</v>
      </c>
      <c r="C42" s="16" t="s">
        <v>92</v>
      </c>
      <c r="D42" s="16" t="s">
        <v>9</v>
      </c>
      <c r="E42" s="34"/>
      <c r="F42" s="17">
        <v>1</v>
      </c>
      <c r="G42" s="17"/>
      <c r="H42" s="29"/>
      <c r="I42" s="11"/>
      <c r="J42" s="13">
        <v>1</v>
      </c>
      <c r="K42" s="13"/>
      <c r="L42" s="13"/>
      <c r="M42" s="11"/>
      <c r="N42" s="13"/>
      <c r="O42" s="13"/>
      <c r="P42" s="13"/>
      <c r="Q42" s="11"/>
      <c r="R42" s="13"/>
      <c r="S42" s="13"/>
      <c r="T42" s="13"/>
      <c r="U42" s="11"/>
      <c r="V42" s="13"/>
      <c r="W42" s="13"/>
      <c r="X42" s="13"/>
      <c r="Y42" s="34">
        <f t="shared" si="11"/>
        <v>0</v>
      </c>
      <c r="Z42" s="35">
        <f t="shared" si="12"/>
        <v>2</v>
      </c>
      <c r="AA42" s="35">
        <f t="shared" si="13"/>
        <v>0</v>
      </c>
      <c r="AB42" s="35">
        <f t="shared" si="14"/>
        <v>0</v>
      </c>
      <c r="AC42" s="36">
        <f t="shared" si="15"/>
        <v>6</v>
      </c>
      <c r="AD42" s="66"/>
      <c r="AE42" s="67">
        <f t="shared" si="16"/>
        <v>6</v>
      </c>
    </row>
    <row r="43" spans="1:31" s="14" customFormat="1" ht="19.5" customHeight="1" thickBot="1">
      <c r="A43" s="42">
        <v>37</v>
      </c>
      <c r="B43" s="37" t="s">
        <v>98</v>
      </c>
      <c r="C43" s="30" t="s">
        <v>97</v>
      </c>
      <c r="D43" s="30" t="s">
        <v>9</v>
      </c>
      <c r="E43" s="33"/>
      <c r="F43" s="13"/>
      <c r="G43" s="13"/>
      <c r="H43" s="13"/>
      <c r="I43" s="11"/>
      <c r="J43" s="13"/>
      <c r="K43" s="13">
        <v>3</v>
      </c>
      <c r="L43" s="13"/>
      <c r="M43" s="11"/>
      <c r="N43" s="13"/>
      <c r="O43" s="13"/>
      <c r="P43" s="13"/>
      <c r="Q43" s="11"/>
      <c r="R43" s="13"/>
      <c r="S43" s="13"/>
      <c r="T43" s="13"/>
      <c r="U43" s="11"/>
      <c r="V43" s="13"/>
      <c r="W43" s="13"/>
      <c r="X43" s="13"/>
      <c r="Y43" s="34">
        <f t="shared" si="11"/>
        <v>0</v>
      </c>
      <c r="Z43" s="35">
        <f t="shared" si="12"/>
        <v>0</v>
      </c>
      <c r="AA43" s="35">
        <f t="shared" si="13"/>
        <v>3</v>
      </c>
      <c r="AB43" s="35">
        <f t="shared" si="14"/>
        <v>0</v>
      </c>
      <c r="AC43" s="36">
        <f t="shared" si="15"/>
        <v>6</v>
      </c>
      <c r="AD43" s="66"/>
      <c r="AE43" s="67">
        <f t="shared" si="16"/>
        <v>6</v>
      </c>
    </row>
    <row r="44" spans="1:31" s="14" customFormat="1" ht="19.5" customHeight="1">
      <c r="A44" s="42">
        <v>40</v>
      </c>
      <c r="B44" s="37" t="s">
        <v>70</v>
      </c>
      <c r="C44" s="28" t="s">
        <v>16</v>
      </c>
      <c r="D44" s="28" t="s">
        <v>71</v>
      </c>
      <c r="E44" s="33"/>
      <c r="F44" s="29"/>
      <c r="G44" s="29"/>
      <c r="H44" s="29">
        <v>1</v>
      </c>
      <c r="I44" s="11"/>
      <c r="J44" s="13"/>
      <c r="K44" s="13"/>
      <c r="L44" s="13">
        <v>1</v>
      </c>
      <c r="M44" s="11"/>
      <c r="N44" s="13"/>
      <c r="O44" s="13"/>
      <c r="P44" s="13"/>
      <c r="Q44" s="11"/>
      <c r="R44" s="13"/>
      <c r="S44" s="13"/>
      <c r="T44" s="13">
        <v>1</v>
      </c>
      <c r="U44" s="11"/>
      <c r="V44" s="13"/>
      <c r="W44" s="13">
        <v>1</v>
      </c>
      <c r="X44" s="13">
        <v>1</v>
      </c>
      <c r="Y44" s="34">
        <f>E44+I44+M44+Q44+U44</f>
        <v>0</v>
      </c>
      <c r="Z44" s="35">
        <f>F44+J44+N44+R44+V44</f>
        <v>0</v>
      </c>
      <c r="AA44" s="35">
        <f>G44+K44+O44+S44+W44</f>
        <v>1</v>
      </c>
      <c r="AB44" s="35">
        <f>H44+L44+P44+T44+X44</f>
        <v>4</v>
      </c>
      <c r="AC44" s="36">
        <f>Y44*4+Z44*3+AA44*2+AB44</f>
        <v>6</v>
      </c>
      <c r="AD44" s="66"/>
      <c r="AE44" s="67">
        <f>AD44+AC44</f>
        <v>6</v>
      </c>
    </row>
    <row r="45" spans="1:31" s="14" customFormat="1" ht="19.5" customHeight="1">
      <c r="A45" s="51">
        <v>38</v>
      </c>
      <c r="B45" s="37" t="s">
        <v>54</v>
      </c>
      <c r="C45" s="28" t="s">
        <v>16</v>
      </c>
      <c r="D45" s="28" t="s">
        <v>55</v>
      </c>
      <c r="E45" s="33"/>
      <c r="F45" s="29"/>
      <c r="G45" s="29">
        <v>1</v>
      </c>
      <c r="H45" s="29"/>
      <c r="I45" s="11"/>
      <c r="J45" s="13"/>
      <c r="K45" s="13"/>
      <c r="L45" s="13"/>
      <c r="M45" s="11"/>
      <c r="N45" s="13"/>
      <c r="O45" s="13"/>
      <c r="P45" s="13">
        <v>1</v>
      </c>
      <c r="Q45" s="11"/>
      <c r="R45" s="13"/>
      <c r="S45" s="13">
        <v>1</v>
      </c>
      <c r="T45" s="13"/>
      <c r="U45" s="11"/>
      <c r="V45" s="13"/>
      <c r="W45" s="13"/>
      <c r="X45" s="13"/>
      <c r="Y45" s="34">
        <f t="shared" si="11"/>
        <v>0</v>
      </c>
      <c r="Z45" s="35">
        <f t="shared" si="12"/>
        <v>0</v>
      </c>
      <c r="AA45" s="35">
        <f t="shared" si="13"/>
        <v>2</v>
      </c>
      <c r="AB45" s="35">
        <f t="shared" si="14"/>
        <v>1</v>
      </c>
      <c r="AC45" s="36">
        <f t="shared" si="15"/>
        <v>5</v>
      </c>
      <c r="AD45" s="66"/>
      <c r="AE45" s="67">
        <f t="shared" si="16"/>
        <v>5</v>
      </c>
    </row>
    <row r="46" spans="1:31" s="14" customFormat="1" ht="19.5" customHeight="1">
      <c r="A46" s="51">
        <v>39</v>
      </c>
      <c r="B46" s="37" t="s">
        <v>42</v>
      </c>
      <c r="C46" s="28" t="s">
        <v>43</v>
      </c>
      <c r="D46" s="28" t="s">
        <v>9</v>
      </c>
      <c r="E46" s="33"/>
      <c r="F46" s="29"/>
      <c r="G46" s="29"/>
      <c r="H46" s="29"/>
      <c r="I46" s="11"/>
      <c r="J46" s="13"/>
      <c r="K46" s="13">
        <v>1</v>
      </c>
      <c r="L46" s="13"/>
      <c r="M46" s="11"/>
      <c r="N46" s="13">
        <v>1</v>
      </c>
      <c r="O46" s="13"/>
      <c r="P46" s="13"/>
      <c r="Q46" s="11"/>
      <c r="R46" s="13"/>
      <c r="S46" s="13"/>
      <c r="T46" s="13"/>
      <c r="U46" s="11"/>
      <c r="V46" s="13"/>
      <c r="W46" s="13"/>
      <c r="X46" s="13"/>
      <c r="Y46" s="34">
        <f t="shared" si="11"/>
        <v>0</v>
      </c>
      <c r="Z46" s="35">
        <f t="shared" si="12"/>
        <v>1</v>
      </c>
      <c r="AA46" s="35">
        <f t="shared" si="13"/>
        <v>1</v>
      </c>
      <c r="AB46" s="35">
        <f t="shared" si="14"/>
        <v>0</v>
      </c>
      <c r="AC46" s="36">
        <f t="shared" si="15"/>
        <v>5</v>
      </c>
      <c r="AD46" s="66"/>
      <c r="AE46" s="67">
        <f t="shared" si="16"/>
        <v>5</v>
      </c>
    </row>
    <row r="47" spans="1:31" s="14" customFormat="1" ht="19.5" customHeight="1">
      <c r="A47" s="51">
        <v>41</v>
      </c>
      <c r="B47" s="38" t="s">
        <v>91</v>
      </c>
      <c r="C47" s="16" t="s">
        <v>16</v>
      </c>
      <c r="D47" s="16" t="s">
        <v>63</v>
      </c>
      <c r="E47" s="34"/>
      <c r="F47" s="17">
        <v>1</v>
      </c>
      <c r="G47" s="17"/>
      <c r="H47" s="29"/>
      <c r="I47" s="11"/>
      <c r="J47" s="13"/>
      <c r="K47" s="13">
        <v>1</v>
      </c>
      <c r="L47" s="13"/>
      <c r="M47" s="11"/>
      <c r="N47" s="13"/>
      <c r="O47" s="13"/>
      <c r="P47" s="13"/>
      <c r="Q47" s="11"/>
      <c r="R47" s="13"/>
      <c r="S47" s="13"/>
      <c r="T47" s="13"/>
      <c r="U47" s="11"/>
      <c r="V47" s="13"/>
      <c r="W47" s="13"/>
      <c r="X47" s="13"/>
      <c r="Y47" s="34">
        <f t="shared" si="11"/>
        <v>0</v>
      </c>
      <c r="Z47" s="35">
        <f t="shared" si="12"/>
        <v>1</v>
      </c>
      <c r="AA47" s="35">
        <f t="shared" si="13"/>
        <v>1</v>
      </c>
      <c r="AB47" s="35">
        <f t="shared" si="14"/>
        <v>0</v>
      </c>
      <c r="AC47" s="36">
        <f t="shared" si="15"/>
        <v>5</v>
      </c>
      <c r="AD47" s="66"/>
      <c r="AE47" s="67">
        <f t="shared" si="16"/>
        <v>5</v>
      </c>
    </row>
    <row r="48" spans="1:31" s="14" customFormat="1" ht="19.5" customHeight="1" thickBot="1">
      <c r="A48" s="51">
        <v>42</v>
      </c>
      <c r="B48" s="39" t="s">
        <v>72</v>
      </c>
      <c r="C48" s="39" t="s">
        <v>73</v>
      </c>
      <c r="D48" s="39" t="s">
        <v>69</v>
      </c>
      <c r="E48" s="40"/>
      <c r="F48" s="41"/>
      <c r="G48" s="41"/>
      <c r="H48" s="41"/>
      <c r="I48" s="40"/>
      <c r="J48" s="41"/>
      <c r="K48" s="41"/>
      <c r="L48" s="41">
        <v>1</v>
      </c>
      <c r="M48" s="40">
        <v>1</v>
      </c>
      <c r="N48" s="41"/>
      <c r="O48" s="41"/>
      <c r="P48" s="41"/>
      <c r="Q48" s="40"/>
      <c r="R48" s="41"/>
      <c r="S48" s="41"/>
      <c r="T48" s="41"/>
      <c r="U48" s="40">
        <v>1</v>
      </c>
      <c r="V48" s="41"/>
      <c r="W48" s="41"/>
      <c r="X48" s="41"/>
      <c r="Y48" s="40">
        <f aca="true" t="shared" si="17" ref="Y48:AB50">E48+I48+M48+Q48+U48</f>
        <v>2</v>
      </c>
      <c r="Z48" s="41">
        <f t="shared" si="17"/>
        <v>0</v>
      </c>
      <c r="AA48" s="41">
        <f t="shared" si="17"/>
        <v>0</v>
      </c>
      <c r="AB48" s="41">
        <f t="shared" si="17"/>
        <v>1</v>
      </c>
      <c r="AC48" s="57">
        <f>Y48*4+Z48*3+AA48*2+AB48</f>
        <v>9</v>
      </c>
      <c r="AD48" s="66"/>
      <c r="AE48" s="67">
        <f>AD48+AC48</f>
        <v>9</v>
      </c>
    </row>
    <row r="49" spans="1:31" s="14" customFormat="1" ht="19.5" customHeight="1">
      <c r="A49" s="42">
        <v>43</v>
      </c>
      <c r="B49" s="39" t="s">
        <v>74</v>
      </c>
      <c r="C49" s="39" t="s">
        <v>78</v>
      </c>
      <c r="D49" s="39" t="s">
        <v>9</v>
      </c>
      <c r="E49" s="40"/>
      <c r="F49" s="41"/>
      <c r="G49" s="41"/>
      <c r="H49" s="41"/>
      <c r="I49" s="40"/>
      <c r="J49" s="41"/>
      <c r="K49" s="41"/>
      <c r="L49" s="41"/>
      <c r="M49" s="40"/>
      <c r="N49" s="41"/>
      <c r="O49" s="41">
        <v>1</v>
      </c>
      <c r="P49" s="41"/>
      <c r="Q49" s="40"/>
      <c r="R49" s="41"/>
      <c r="S49" s="41">
        <v>1</v>
      </c>
      <c r="T49" s="41"/>
      <c r="U49" s="40"/>
      <c r="V49" s="41">
        <v>1</v>
      </c>
      <c r="W49" s="41"/>
      <c r="X49" s="41"/>
      <c r="Y49" s="40">
        <f t="shared" si="17"/>
        <v>0</v>
      </c>
      <c r="Z49" s="41">
        <f t="shared" si="17"/>
        <v>1</v>
      </c>
      <c r="AA49" s="41">
        <f t="shared" si="17"/>
        <v>2</v>
      </c>
      <c r="AB49" s="41">
        <f t="shared" si="17"/>
        <v>0</v>
      </c>
      <c r="AC49" s="57">
        <f>Y49*4+Z49*3+AA49*2+AB49</f>
        <v>7</v>
      </c>
      <c r="AD49" s="66"/>
      <c r="AE49" s="67">
        <f>AD49+AC49</f>
        <v>7</v>
      </c>
    </row>
    <row r="50" spans="1:31" s="14" customFormat="1" ht="19.5" customHeight="1">
      <c r="A50" s="51">
        <v>136</v>
      </c>
      <c r="B50" s="39" t="s">
        <v>99</v>
      </c>
      <c r="C50" s="39" t="s">
        <v>100</v>
      </c>
      <c r="D50" s="39" t="s">
        <v>31</v>
      </c>
      <c r="E50" s="40"/>
      <c r="F50" s="41"/>
      <c r="G50" s="41"/>
      <c r="H50" s="41"/>
      <c r="I50" s="40"/>
      <c r="J50" s="41"/>
      <c r="K50" s="41"/>
      <c r="L50" s="41"/>
      <c r="M50" s="40"/>
      <c r="N50" s="41"/>
      <c r="O50" s="41"/>
      <c r="P50" s="41"/>
      <c r="Q50" s="40"/>
      <c r="R50" s="41"/>
      <c r="S50" s="41">
        <v>1</v>
      </c>
      <c r="T50" s="41"/>
      <c r="U50" s="40"/>
      <c r="V50" s="41"/>
      <c r="W50" s="41">
        <v>1</v>
      </c>
      <c r="X50" s="41"/>
      <c r="Y50" s="40">
        <f t="shared" si="17"/>
        <v>0</v>
      </c>
      <c r="Z50" s="41">
        <f t="shared" si="17"/>
        <v>0</v>
      </c>
      <c r="AA50" s="41">
        <f t="shared" si="17"/>
        <v>2</v>
      </c>
      <c r="AB50" s="41">
        <f t="shared" si="17"/>
        <v>0</v>
      </c>
      <c r="AC50" s="57">
        <f>Y50*4+Z50*3+AA50*2+AB50</f>
        <v>4</v>
      </c>
      <c r="AD50" s="75"/>
      <c r="AE50" s="67">
        <f>AD50+AC50</f>
        <v>4</v>
      </c>
    </row>
  </sheetData>
  <mergeCells count="16">
    <mergeCell ref="Q4:T4"/>
    <mergeCell ref="U4:X4"/>
    <mergeCell ref="Y4:AB4"/>
    <mergeCell ref="Y5:AB5"/>
    <mergeCell ref="Q5:T5"/>
    <mergeCell ref="U5:X5"/>
    <mergeCell ref="A5:A6"/>
    <mergeCell ref="E4:H4"/>
    <mergeCell ref="I4:L4"/>
    <mergeCell ref="M4:P4"/>
    <mergeCell ref="I5:L5"/>
    <mergeCell ref="M5:P5"/>
    <mergeCell ref="B5:B6"/>
    <mergeCell ref="C5:C6"/>
    <mergeCell ref="D5:D6"/>
    <mergeCell ref="E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2006-12-29T15:29:32Z</cp:lastPrinted>
  <dcterms:created xsi:type="dcterms:W3CDTF">2006-12-16T13:50:11Z</dcterms:created>
  <dcterms:modified xsi:type="dcterms:W3CDTF">2009-02-24T21:26:34Z</dcterms:modified>
  <cp:category/>
  <cp:version/>
  <cp:contentType/>
  <cp:contentStatus/>
</cp:coreProperties>
</file>