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<sst xmlns="http://schemas.openxmlformats.org/spreadsheetml/2006/main" count="284" uniqueCount="154">
  <si>
    <t>Марковић Јелена</t>
  </si>
  <si>
    <t>Математичка гимн.</t>
  </si>
  <si>
    <t>Шибалић Никола</t>
  </si>
  <si>
    <t>Вранић Јована</t>
  </si>
  <si>
    <t>Цвијовић Ивана</t>
  </si>
  <si>
    <t>Спасић Мина</t>
  </si>
  <si>
    <t>Божидаревић Ненед</t>
  </si>
  <si>
    <t>Радаковић Љубомир</t>
  </si>
  <si>
    <t>Јовановић Мартин</t>
  </si>
  <si>
    <t>Солар  Николић Дино</t>
  </si>
  <si>
    <t>Петковић Марко</t>
  </si>
  <si>
    <t>Миленковић Катарина</t>
  </si>
  <si>
    <t>Каналаш Видор</t>
  </si>
  <si>
    <t>Марковић Урош</t>
  </si>
  <si>
    <t>Београд</t>
  </si>
  <si>
    <t>Марија Јанковић</t>
  </si>
  <si>
    <t>Гимназија</t>
  </si>
  <si>
    <t>Крушевац</t>
  </si>
  <si>
    <t>Санела Нумановић</t>
  </si>
  <si>
    <t>Миодраг Миленовић</t>
  </si>
  <si>
    <t>Иван Мирчић</t>
  </si>
  <si>
    <t>Марко Станковић</t>
  </si>
  <si>
    <t>Ђорђе Миладиновић</t>
  </si>
  <si>
    <t>Сента</t>
  </si>
  <si>
    <t>Миклош Хомоља</t>
  </si>
  <si>
    <t>Г. за тал. уч. «Бољаи» </t>
  </si>
  <si>
    <t>Томић Милан</t>
  </si>
  <si>
    <t>Прва гимназија</t>
  </si>
  <si>
    <t>Крагујевац</t>
  </si>
  <si>
    <t>Васић Кристина</t>
  </si>
  <si>
    <t>Марија Грофуловић</t>
  </si>
  <si>
    <t>Гим.''Св. Марковић''</t>
  </si>
  <si>
    <t>Ниш</t>
  </si>
  <si>
    <t>Никола Јончић</t>
  </si>
  <si>
    <t>Ема Петронијевић</t>
  </si>
  <si>
    <t>Душан Јовановић</t>
  </si>
  <si>
    <t>Дашић Миљан</t>
  </si>
  <si>
    <t>Параћин</t>
  </si>
  <si>
    <t>Николић Татјана</t>
  </si>
  <si>
    <t>Рачунарскаа гимн.</t>
  </si>
  <si>
    <t>Микић Александра</t>
  </si>
  <si>
    <t>6. бео.гимназија</t>
  </si>
  <si>
    <t>Срђан Ставрић</t>
  </si>
  <si>
    <t>Гимназија Зајечар</t>
  </si>
  <si>
    <t>Зајечар</t>
  </si>
  <si>
    <t>Илић Срефан</t>
  </si>
  <si>
    <t>Димитрије Радојевић</t>
  </si>
  <si>
    <t>Ужичка Гимназија</t>
  </si>
  <si>
    <t>Ужице</t>
  </si>
  <si>
    <t>Никола Симић</t>
  </si>
  <si>
    <t>Гимн. Алексинац</t>
  </si>
  <si>
    <t>Вуковић Вук</t>
  </si>
  <si>
    <t>1. бео.гимназија</t>
  </si>
  <si>
    <t>Милош Јовановић</t>
  </si>
  <si>
    <t>Брус</t>
  </si>
  <si>
    <t>Предраг Дејановић</t>
  </si>
  <si>
    <t>Г. "Вук Караџић"</t>
  </si>
  <si>
    <t>Лозница</t>
  </si>
  <si>
    <t>Милош Ћурчић</t>
  </si>
  <si>
    <t>Нађа Ницуловић</t>
  </si>
  <si>
    <r>
      <t xml:space="preserve">Гимназија </t>
    </r>
    <r>
      <rPr>
        <i/>
        <sz val="12"/>
        <rFont val="Times New Roman"/>
        <family val="1"/>
      </rPr>
      <t>Борислав Петров Браца</t>
    </r>
  </si>
  <si>
    <t>Вршац</t>
  </si>
  <si>
    <t>Обреновић Михаило</t>
  </si>
  <si>
    <t>Пантић Радослав</t>
  </si>
  <si>
    <t>Душан Влајин</t>
  </si>
  <si>
    <t>Гим. ''Бора Станковић'</t>
  </si>
  <si>
    <t>Прлина Игор</t>
  </si>
  <si>
    <t>Земунска гимн.</t>
  </si>
  <si>
    <t>Бојана Балашевић</t>
  </si>
  <si>
    <t>Медицинска шк. Зајечар</t>
  </si>
  <si>
    <t>Крстић Александар</t>
  </si>
  <si>
    <t>Свети Сава</t>
  </si>
  <si>
    <t>Милојевић Милица</t>
  </si>
  <si>
    <t>Милан Тодоровић</t>
  </si>
  <si>
    <t>Гим. ''Бора Станковић''</t>
  </si>
  <si>
    <t>Миодраг Антонијевић</t>
  </si>
  <si>
    <t>Ваљево</t>
  </si>
  <si>
    <t>Гим. "Ј.Ј. Змај"</t>
  </si>
  <si>
    <t>Огњен Стојановић *</t>
  </si>
  <si>
    <t>Нови Сад</t>
  </si>
  <si>
    <t>Перица Трајков</t>
  </si>
  <si>
    <t>Гим. "Бора Станковић"</t>
  </si>
  <si>
    <t>Врање</t>
  </si>
  <si>
    <t>Марковић Ивана</t>
  </si>
  <si>
    <t>Чачак</t>
  </si>
  <si>
    <t>Зоран Тимотић</t>
  </si>
  <si>
    <t xml:space="preserve">Гимназија </t>
  </si>
  <si>
    <t>Драгић Лалић</t>
  </si>
  <si>
    <t>Милош Чолић</t>
  </si>
  <si>
    <t>Техн. школа</t>
  </si>
  <si>
    <t>Трстеник</t>
  </si>
  <si>
    <t>Давор Рапић</t>
  </si>
  <si>
    <t>Техничка школа</t>
  </si>
  <si>
    <t>Суботица</t>
  </si>
  <si>
    <t>Милош Миланков</t>
  </si>
  <si>
    <t>Ср.мед. шк. "Др Ружица Рип"</t>
  </si>
  <si>
    <t>Сомбор</t>
  </si>
  <si>
    <t>Немања Вулин</t>
  </si>
  <si>
    <t>Лука Гартнер</t>
  </si>
  <si>
    <t>Гимн. "Ј. Ј. Змај"</t>
  </si>
  <si>
    <t>Јелена Младеновић</t>
  </si>
  <si>
    <t>Јовановић Александра</t>
  </si>
  <si>
    <t>Свилајнац</t>
  </si>
  <si>
    <t>Пожега</t>
  </si>
  <si>
    <t>Презиме и име</t>
  </si>
  <si>
    <t>Школа</t>
  </si>
  <si>
    <t>Место</t>
  </si>
  <si>
    <t>ПРВИ РАЗРЕД</t>
  </si>
  <si>
    <t>Весовић Михаило</t>
  </si>
  <si>
    <t>Тодоровић Невена</t>
  </si>
  <si>
    <t>Гимназија "Свети Сава"</t>
  </si>
  <si>
    <t>Ментор</t>
  </si>
  <si>
    <t>Наташа Чалуковић</t>
  </si>
  <si>
    <t xml:space="preserve">др Иван Мачев     </t>
  </si>
  <si>
    <t>др Иван Мачев</t>
  </si>
  <si>
    <t>Оливера Црнобрња</t>
  </si>
  <si>
    <t>Драгана Милићевић</t>
  </si>
  <si>
    <t>Соња Скубан</t>
  </si>
  <si>
    <t>Бранко Јовановић</t>
  </si>
  <si>
    <t>Катарина Ђорђевић</t>
  </si>
  <si>
    <t>Драган Цветковић</t>
  </si>
  <si>
    <t>Радослав Павловић</t>
  </si>
  <si>
    <t>Љуба Милошковић</t>
  </si>
  <si>
    <t>Љиљана Родић</t>
  </si>
  <si>
    <t>Стана Мишић</t>
  </si>
  <si>
    <t>Радијана Ћојбашић</t>
  </si>
  <si>
    <t>Саша Јовановић</t>
  </si>
  <si>
    <t>Славољуб Радуловић</t>
  </si>
  <si>
    <t>Невенка Крстајић</t>
  </si>
  <si>
    <t>Марија С. Мутавџић</t>
  </si>
  <si>
    <t>Оливера Ђолић</t>
  </si>
  <si>
    <t>М. Сарић</t>
  </si>
  <si>
    <t>Јано Петрович</t>
  </si>
  <si>
    <t>Сузана Арнаут</t>
  </si>
  <si>
    <t>Ватрославка Радовановић</t>
  </si>
  <si>
    <t>Игор Секулић</t>
  </si>
  <si>
    <t>Драгица Костадиновић</t>
  </si>
  <si>
    <t>Драгица Ивковић</t>
  </si>
  <si>
    <t>Зоран Јоксимовић</t>
  </si>
  <si>
    <t>Радица Николин</t>
  </si>
  <si>
    <t>Марин Маринић</t>
  </si>
  <si>
    <t>Бранка Смиљанић</t>
  </si>
  <si>
    <t>S</t>
  </si>
  <si>
    <t>Награда</t>
  </si>
  <si>
    <t>Миломир Сарић</t>
  </si>
  <si>
    <t>Мирољуб Станковић</t>
  </si>
  <si>
    <t>др Иван Манчев</t>
  </si>
  <si>
    <t>Нандор Миклош</t>
  </si>
  <si>
    <t>P</t>
  </si>
  <si>
    <t>I</t>
  </si>
  <si>
    <t>II</t>
  </si>
  <si>
    <t>III</t>
  </si>
  <si>
    <t>На Савезно такмичење се позивају ученици закључно са редним бројем 28 и ученици са редним бројем 31 и 33</t>
  </si>
  <si>
    <t>Бодови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</si>
</sst>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22" applyFont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4" xfId="22" applyFont="1" applyBorder="1" applyAlignment="1">
      <alignment horizontal="left"/>
      <protection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3" fillId="0" borderId="3" xfId="21" applyFont="1" applyBorder="1" applyAlignment="1">
      <alignment/>
      <protection/>
    </xf>
    <xf numFmtId="0" fontId="3" fillId="0" borderId="3" xfId="0" applyFont="1" applyBorder="1" applyAlignment="1">
      <alignment wrapText="1"/>
    </xf>
    <xf numFmtId="0" fontId="3" fillId="0" borderId="1" xfId="21" applyFont="1" applyBorder="1" applyAlignment="1">
      <alignment/>
      <protection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1" xfId="21" applyFont="1" applyBorder="1">
      <alignment/>
      <protection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2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7" xfId="21" applyFont="1" applyBorder="1" applyAlignment="1">
      <alignment/>
      <protection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80" fontId="3" fillId="0" borderId="3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wrapText="1"/>
    </xf>
    <xf numFmtId="180" fontId="3" fillId="0" borderId="27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75" zoomScaleNormal="75" workbookViewId="0" topLeftCell="A1">
      <selection activeCell="Q5" sqref="Q5"/>
    </sheetView>
  </sheetViews>
  <sheetFormatPr defaultColWidth="9.140625" defaultRowHeight="12.75"/>
  <cols>
    <col min="1" max="1" width="5.00390625" style="0" customWidth="1"/>
    <col min="2" max="2" width="35.140625" style="4" customWidth="1"/>
    <col min="3" max="3" width="23.7109375" style="4" customWidth="1"/>
    <col min="4" max="4" width="13.7109375" style="4" customWidth="1"/>
    <col min="5" max="5" width="24.00390625" style="4" customWidth="1"/>
    <col min="6" max="11" width="6.7109375" style="0" hidden="1" customWidth="1"/>
    <col min="12" max="12" width="9.28125" style="43" customWidth="1"/>
    <col min="13" max="13" width="9.140625" style="44" customWidth="1"/>
  </cols>
  <sheetData>
    <row r="1" spans="1:13" s="1" customFormat="1" ht="43.5" customHeight="1" thickBot="1">
      <c r="A1" s="58" t="s">
        <v>107</v>
      </c>
      <c r="B1" s="59"/>
      <c r="C1" s="59"/>
      <c r="D1" s="59"/>
      <c r="E1" s="47"/>
      <c r="F1" s="48"/>
      <c r="G1" s="48"/>
      <c r="H1" s="48"/>
      <c r="I1" s="48"/>
      <c r="J1" s="48"/>
      <c r="K1" s="48"/>
      <c r="L1" s="47"/>
      <c r="M1" s="46"/>
    </row>
    <row r="2" spans="1:13" s="1" customFormat="1" ht="15" customHeight="1" thickBot="1">
      <c r="A2" s="62"/>
      <c r="B2" s="54" t="s">
        <v>104</v>
      </c>
      <c r="C2" s="55" t="s">
        <v>105</v>
      </c>
      <c r="D2" s="55" t="s">
        <v>106</v>
      </c>
      <c r="E2" s="55" t="s">
        <v>111</v>
      </c>
      <c r="F2" s="56">
        <v>1</v>
      </c>
      <c r="G2" s="56">
        <v>2</v>
      </c>
      <c r="H2" s="56">
        <v>3</v>
      </c>
      <c r="I2" s="56">
        <v>4</v>
      </c>
      <c r="J2" s="56">
        <v>5</v>
      </c>
      <c r="K2" s="56" t="s">
        <v>142</v>
      </c>
      <c r="L2" s="57" t="s">
        <v>153</v>
      </c>
      <c r="M2" s="49" t="s">
        <v>143</v>
      </c>
    </row>
    <row r="3" spans="1:16" s="1" customFormat="1" ht="15" customHeight="1">
      <c r="A3" s="63">
        <v>1</v>
      </c>
      <c r="B3" s="30" t="s">
        <v>24</v>
      </c>
      <c r="C3" s="32" t="s">
        <v>25</v>
      </c>
      <c r="D3" s="32" t="s">
        <v>23</v>
      </c>
      <c r="E3" s="11" t="s">
        <v>147</v>
      </c>
      <c r="F3" s="35">
        <v>20</v>
      </c>
      <c r="G3" s="35">
        <v>20</v>
      </c>
      <c r="H3" s="19">
        <v>20</v>
      </c>
      <c r="I3" s="19">
        <v>15</v>
      </c>
      <c r="J3" s="19">
        <v>10</v>
      </c>
      <c r="K3" s="20">
        <f aca="true" t="shared" si="0" ref="K3:K62">SUM(F3:J3)</f>
        <v>85</v>
      </c>
      <c r="L3" s="50">
        <v>100</v>
      </c>
      <c r="M3" s="64" t="s">
        <v>149</v>
      </c>
      <c r="P3" s="4"/>
    </row>
    <row r="4" spans="1:14" s="1" customFormat="1" ht="15" customHeight="1">
      <c r="A4" s="65">
        <v>2</v>
      </c>
      <c r="B4" s="12" t="s">
        <v>5</v>
      </c>
      <c r="C4" s="2" t="s">
        <v>1</v>
      </c>
      <c r="D4" s="2" t="s">
        <v>14</v>
      </c>
      <c r="E4" s="2" t="s">
        <v>112</v>
      </c>
      <c r="F4" s="24">
        <v>20</v>
      </c>
      <c r="G4" s="24">
        <v>20</v>
      </c>
      <c r="H4" s="10">
        <v>16</v>
      </c>
      <c r="I4" s="10">
        <v>15</v>
      </c>
      <c r="J4" s="10">
        <v>9</v>
      </c>
      <c r="K4" s="20">
        <f t="shared" si="0"/>
        <v>80</v>
      </c>
      <c r="L4" s="51">
        <f aca="true" t="shared" si="1" ref="L4:L35">K4/85*100</f>
        <v>94.11764705882352</v>
      </c>
      <c r="M4" s="66" t="s">
        <v>149</v>
      </c>
      <c r="N4" s="37"/>
    </row>
    <row r="5" spans="1:13" s="1" customFormat="1" ht="15" customHeight="1">
      <c r="A5" s="65">
        <v>3</v>
      </c>
      <c r="B5" s="12" t="s">
        <v>2</v>
      </c>
      <c r="C5" s="2" t="s">
        <v>1</v>
      </c>
      <c r="D5" s="2" t="s">
        <v>14</v>
      </c>
      <c r="E5" s="2" t="s">
        <v>112</v>
      </c>
      <c r="F5" s="21">
        <v>20</v>
      </c>
      <c r="G5" s="21">
        <v>20</v>
      </c>
      <c r="H5" s="10">
        <v>16</v>
      </c>
      <c r="I5" s="10">
        <v>15</v>
      </c>
      <c r="J5" s="10">
        <v>5</v>
      </c>
      <c r="K5" s="20">
        <f t="shared" si="0"/>
        <v>76</v>
      </c>
      <c r="L5" s="51">
        <f t="shared" si="1"/>
        <v>89.41176470588236</v>
      </c>
      <c r="M5" s="66" t="s">
        <v>149</v>
      </c>
    </row>
    <row r="6" spans="1:13" s="1" customFormat="1" ht="15" customHeight="1">
      <c r="A6" s="65">
        <v>4</v>
      </c>
      <c r="B6" s="12" t="s">
        <v>0</v>
      </c>
      <c r="C6" s="2" t="s">
        <v>1</v>
      </c>
      <c r="D6" s="2" t="s">
        <v>14</v>
      </c>
      <c r="E6" s="2" t="s">
        <v>112</v>
      </c>
      <c r="F6" s="21">
        <v>18</v>
      </c>
      <c r="G6" s="21">
        <v>20</v>
      </c>
      <c r="H6" s="21">
        <v>16</v>
      </c>
      <c r="I6" s="21">
        <v>15</v>
      </c>
      <c r="J6" s="21">
        <v>5</v>
      </c>
      <c r="K6" s="20">
        <f t="shared" si="0"/>
        <v>74</v>
      </c>
      <c r="L6" s="51">
        <f t="shared" si="1"/>
        <v>87.05882352941177</v>
      </c>
      <c r="M6" s="66" t="s">
        <v>149</v>
      </c>
    </row>
    <row r="7" spans="1:13" s="1" customFormat="1" ht="15" customHeight="1">
      <c r="A7" s="65">
        <v>5</v>
      </c>
      <c r="B7" s="12" t="s">
        <v>9</v>
      </c>
      <c r="C7" s="2" t="s">
        <v>1</v>
      </c>
      <c r="D7" s="2" t="s">
        <v>14</v>
      </c>
      <c r="E7" s="2" t="s">
        <v>112</v>
      </c>
      <c r="F7" s="22">
        <v>12</v>
      </c>
      <c r="G7" s="22">
        <v>20</v>
      </c>
      <c r="H7" s="10">
        <v>16</v>
      </c>
      <c r="I7" s="10">
        <v>15</v>
      </c>
      <c r="J7" s="10">
        <v>4</v>
      </c>
      <c r="K7" s="20">
        <f t="shared" si="0"/>
        <v>67</v>
      </c>
      <c r="L7" s="51">
        <f t="shared" si="1"/>
        <v>78.82352941176471</v>
      </c>
      <c r="M7" s="66" t="s">
        <v>150</v>
      </c>
    </row>
    <row r="8" spans="1:13" s="1" customFormat="1" ht="15" customHeight="1">
      <c r="A8" s="65">
        <v>6</v>
      </c>
      <c r="B8" s="12" t="s">
        <v>3</v>
      </c>
      <c r="C8" s="2" t="s">
        <v>1</v>
      </c>
      <c r="D8" s="2" t="s">
        <v>14</v>
      </c>
      <c r="E8" s="2" t="s">
        <v>112</v>
      </c>
      <c r="F8" s="22">
        <v>20</v>
      </c>
      <c r="G8" s="22">
        <v>20</v>
      </c>
      <c r="H8" s="22">
        <v>2</v>
      </c>
      <c r="I8" s="22">
        <v>15</v>
      </c>
      <c r="J8" s="22">
        <v>6</v>
      </c>
      <c r="K8" s="20">
        <f t="shared" si="0"/>
        <v>63</v>
      </c>
      <c r="L8" s="51">
        <f t="shared" si="1"/>
        <v>74.11764705882354</v>
      </c>
      <c r="M8" s="66" t="s">
        <v>150</v>
      </c>
    </row>
    <row r="9" spans="1:13" s="1" customFormat="1" ht="15" customHeight="1">
      <c r="A9" s="65">
        <v>7</v>
      </c>
      <c r="B9" s="17" t="s">
        <v>98</v>
      </c>
      <c r="C9" s="10" t="s">
        <v>99</v>
      </c>
      <c r="D9" s="10" t="s">
        <v>79</v>
      </c>
      <c r="E9" s="10" t="s">
        <v>117</v>
      </c>
      <c r="F9" s="10">
        <v>12</v>
      </c>
      <c r="G9" s="10">
        <v>20</v>
      </c>
      <c r="H9" s="21">
        <v>16</v>
      </c>
      <c r="I9" s="21">
        <v>15</v>
      </c>
      <c r="J9" s="21">
        <v>0</v>
      </c>
      <c r="K9" s="20">
        <f t="shared" si="0"/>
        <v>63</v>
      </c>
      <c r="L9" s="51">
        <f t="shared" si="1"/>
        <v>74.11764705882354</v>
      </c>
      <c r="M9" s="66" t="s">
        <v>150</v>
      </c>
    </row>
    <row r="10" spans="1:13" s="1" customFormat="1" ht="15" customHeight="1">
      <c r="A10" s="65">
        <v>8</v>
      </c>
      <c r="B10" s="12" t="s">
        <v>12</v>
      </c>
      <c r="C10" s="2" t="s">
        <v>1</v>
      </c>
      <c r="D10" s="2" t="s">
        <v>14</v>
      </c>
      <c r="E10" s="2" t="s">
        <v>112</v>
      </c>
      <c r="F10" s="22">
        <v>20</v>
      </c>
      <c r="G10" s="22">
        <v>20</v>
      </c>
      <c r="H10" s="24">
        <v>1</v>
      </c>
      <c r="I10" s="24">
        <v>15</v>
      </c>
      <c r="J10" s="24">
        <v>6</v>
      </c>
      <c r="K10" s="20">
        <f t="shared" si="0"/>
        <v>62</v>
      </c>
      <c r="L10" s="51">
        <f t="shared" si="1"/>
        <v>72.94117647058823</v>
      </c>
      <c r="M10" s="66" t="s">
        <v>150</v>
      </c>
    </row>
    <row r="11" spans="1:13" s="1" customFormat="1" ht="15" customHeight="1">
      <c r="A11" s="65">
        <v>9</v>
      </c>
      <c r="B11" s="12" t="s">
        <v>38</v>
      </c>
      <c r="C11" s="2" t="s">
        <v>39</v>
      </c>
      <c r="D11" s="2" t="s">
        <v>14</v>
      </c>
      <c r="E11" s="2" t="s">
        <v>112</v>
      </c>
      <c r="F11" s="21">
        <v>20</v>
      </c>
      <c r="G11" s="21">
        <v>20</v>
      </c>
      <c r="H11" s="22">
        <v>2</v>
      </c>
      <c r="I11" s="22">
        <v>15</v>
      </c>
      <c r="J11" s="22">
        <v>5</v>
      </c>
      <c r="K11" s="20">
        <f t="shared" si="0"/>
        <v>62</v>
      </c>
      <c r="L11" s="51">
        <f t="shared" si="1"/>
        <v>72.94117647058823</v>
      </c>
      <c r="M11" s="66" t="s">
        <v>150</v>
      </c>
    </row>
    <row r="12" spans="1:13" s="1" customFormat="1" ht="15" customHeight="1">
      <c r="A12" s="65">
        <v>10</v>
      </c>
      <c r="B12" s="13" t="s">
        <v>15</v>
      </c>
      <c r="C12" s="6" t="s">
        <v>16</v>
      </c>
      <c r="D12" s="6" t="s">
        <v>17</v>
      </c>
      <c r="E12" s="6" t="s">
        <v>116</v>
      </c>
      <c r="F12" s="21">
        <v>18</v>
      </c>
      <c r="G12" s="21">
        <v>20</v>
      </c>
      <c r="H12" s="26">
        <v>1</v>
      </c>
      <c r="I12" s="26">
        <v>10</v>
      </c>
      <c r="J12" s="26">
        <v>10</v>
      </c>
      <c r="K12" s="20">
        <f t="shared" si="0"/>
        <v>59</v>
      </c>
      <c r="L12" s="51">
        <f t="shared" si="1"/>
        <v>69.41176470588235</v>
      </c>
      <c r="M12" s="66" t="s">
        <v>151</v>
      </c>
    </row>
    <row r="13" spans="1:13" s="1" customFormat="1" ht="15" customHeight="1">
      <c r="A13" s="65">
        <v>11</v>
      </c>
      <c r="B13" s="13" t="s">
        <v>30</v>
      </c>
      <c r="C13" s="6" t="s">
        <v>31</v>
      </c>
      <c r="D13" s="6" t="s">
        <v>32</v>
      </c>
      <c r="E13" s="6" t="s">
        <v>113</v>
      </c>
      <c r="F13" s="21">
        <v>20</v>
      </c>
      <c r="G13" s="21">
        <v>2</v>
      </c>
      <c r="H13" s="22">
        <v>14</v>
      </c>
      <c r="I13" s="22">
        <v>15</v>
      </c>
      <c r="J13" s="22">
        <v>7</v>
      </c>
      <c r="K13" s="20">
        <f t="shared" si="0"/>
        <v>58</v>
      </c>
      <c r="L13" s="51">
        <f t="shared" si="1"/>
        <v>68.23529411764706</v>
      </c>
      <c r="M13" s="66" t="s">
        <v>151</v>
      </c>
    </row>
    <row r="14" spans="1:13" s="1" customFormat="1" ht="15" customHeight="1">
      <c r="A14" s="65">
        <v>12</v>
      </c>
      <c r="B14" s="12" t="s">
        <v>4</v>
      </c>
      <c r="C14" s="2" t="s">
        <v>1</v>
      </c>
      <c r="D14" s="2" t="s">
        <v>14</v>
      </c>
      <c r="E14" s="2" t="s">
        <v>112</v>
      </c>
      <c r="F14" s="23">
        <v>18</v>
      </c>
      <c r="G14" s="23">
        <v>15</v>
      </c>
      <c r="H14" s="10">
        <v>3</v>
      </c>
      <c r="I14" s="10">
        <v>15</v>
      </c>
      <c r="J14" s="10">
        <v>5</v>
      </c>
      <c r="K14" s="20">
        <f t="shared" si="0"/>
        <v>56</v>
      </c>
      <c r="L14" s="51">
        <f t="shared" si="1"/>
        <v>65.88235294117646</v>
      </c>
      <c r="M14" s="66" t="s">
        <v>151</v>
      </c>
    </row>
    <row r="15" spans="1:13" s="1" customFormat="1" ht="15" customHeight="1">
      <c r="A15" s="65">
        <v>13</v>
      </c>
      <c r="B15" s="12" t="s">
        <v>11</v>
      </c>
      <c r="C15" s="2" t="s">
        <v>1</v>
      </c>
      <c r="D15" s="2" t="s">
        <v>14</v>
      </c>
      <c r="E15" s="2" t="s">
        <v>120</v>
      </c>
      <c r="F15" s="22">
        <v>20</v>
      </c>
      <c r="G15" s="22">
        <v>19</v>
      </c>
      <c r="H15" s="21">
        <v>1</v>
      </c>
      <c r="I15" s="21">
        <v>15</v>
      </c>
      <c r="J15" s="21">
        <v>0</v>
      </c>
      <c r="K15" s="20">
        <f t="shared" si="0"/>
        <v>55</v>
      </c>
      <c r="L15" s="51">
        <f t="shared" si="1"/>
        <v>64.70588235294117</v>
      </c>
      <c r="M15" s="66" t="s">
        <v>151</v>
      </c>
    </row>
    <row r="16" spans="1:13" s="1" customFormat="1" ht="15" customHeight="1">
      <c r="A16" s="65">
        <v>14</v>
      </c>
      <c r="B16" s="12" t="s">
        <v>6</v>
      </c>
      <c r="C16" s="2" t="s">
        <v>1</v>
      </c>
      <c r="D16" s="2" t="s">
        <v>14</v>
      </c>
      <c r="E16" s="2" t="s">
        <v>112</v>
      </c>
      <c r="F16" s="21">
        <v>12</v>
      </c>
      <c r="G16" s="21">
        <v>20</v>
      </c>
      <c r="H16" s="21">
        <v>1</v>
      </c>
      <c r="I16" s="21">
        <v>15</v>
      </c>
      <c r="J16" s="21">
        <v>6</v>
      </c>
      <c r="K16" s="20">
        <f>SUM(F16:J16)</f>
        <v>54</v>
      </c>
      <c r="L16" s="51">
        <f t="shared" si="1"/>
        <v>63.52941176470588</v>
      </c>
      <c r="M16" s="66" t="s">
        <v>151</v>
      </c>
    </row>
    <row r="17" spans="1:13" s="1" customFormat="1" ht="15" customHeight="1">
      <c r="A17" s="65">
        <v>15</v>
      </c>
      <c r="B17" s="12" t="s">
        <v>8</v>
      </c>
      <c r="C17" s="2" t="s">
        <v>1</v>
      </c>
      <c r="D17" s="2" t="s">
        <v>14</v>
      </c>
      <c r="E17" s="2" t="s">
        <v>112</v>
      </c>
      <c r="F17" s="21">
        <v>8</v>
      </c>
      <c r="G17" s="21">
        <v>12</v>
      </c>
      <c r="H17" s="21">
        <v>18</v>
      </c>
      <c r="I17" s="21">
        <v>15</v>
      </c>
      <c r="J17" s="21">
        <v>1</v>
      </c>
      <c r="K17" s="20">
        <f t="shared" si="0"/>
        <v>54</v>
      </c>
      <c r="L17" s="51">
        <f t="shared" si="1"/>
        <v>63.52941176470588</v>
      </c>
      <c r="M17" s="66" t="s">
        <v>151</v>
      </c>
    </row>
    <row r="18" spans="1:13" s="1" customFormat="1" ht="15" customHeight="1">
      <c r="A18" s="65">
        <v>16</v>
      </c>
      <c r="B18" s="12" t="s">
        <v>29</v>
      </c>
      <c r="C18" s="2" t="s">
        <v>27</v>
      </c>
      <c r="D18" s="2" t="s">
        <v>28</v>
      </c>
      <c r="E18" s="2" t="s">
        <v>119</v>
      </c>
      <c r="F18" s="24">
        <v>20</v>
      </c>
      <c r="G18" s="24">
        <v>20</v>
      </c>
      <c r="H18" s="22">
        <v>1</v>
      </c>
      <c r="I18" s="22">
        <v>10</v>
      </c>
      <c r="J18" s="22">
        <v>1</v>
      </c>
      <c r="K18" s="20">
        <f t="shared" si="0"/>
        <v>52</v>
      </c>
      <c r="L18" s="51">
        <f t="shared" si="1"/>
        <v>61.1764705882353</v>
      </c>
      <c r="M18" s="66" t="s">
        <v>151</v>
      </c>
    </row>
    <row r="19" spans="1:13" s="1" customFormat="1" ht="15" customHeight="1">
      <c r="A19" s="65">
        <v>17</v>
      </c>
      <c r="B19" s="14" t="s">
        <v>63</v>
      </c>
      <c r="C19" s="5" t="s">
        <v>56</v>
      </c>
      <c r="D19" s="5" t="s">
        <v>57</v>
      </c>
      <c r="E19" s="6" t="s">
        <v>131</v>
      </c>
      <c r="F19" s="22">
        <v>20</v>
      </c>
      <c r="G19" s="22">
        <v>19</v>
      </c>
      <c r="H19" s="22">
        <v>1</v>
      </c>
      <c r="I19" s="22">
        <v>5</v>
      </c>
      <c r="J19" s="22">
        <v>6</v>
      </c>
      <c r="K19" s="20">
        <f t="shared" si="0"/>
        <v>51</v>
      </c>
      <c r="L19" s="51">
        <f t="shared" si="1"/>
        <v>60</v>
      </c>
      <c r="M19" s="66" t="s">
        <v>151</v>
      </c>
    </row>
    <row r="20" spans="1:13" s="1" customFormat="1" ht="15" customHeight="1">
      <c r="A20" s="65">
        <v>18</v>
      </c>
      <c r="B20" s="13" t="s">
        <v>34</v>
      </c>
      <c r="C20" s="6" t="s">
        <v>31</v>
      </c>
      <c r="D20" s="6" t="s">
        <v>32</v>
      </c>
      <c r="E20" s="6" t="s">
        <v>146</v>
      </c>
      <c r="F20" s="22">
        <v>7</v>
      </c>
      <c r="G20" s="22">
        <v>20</v>
      </c>
      <c r="H20" s="21">
        <v>3</v>
      </c>
      <c r="I20" s="21">
        <v>15</v>
      </c>
      <c r="J20" s="21">
        <v>5</v>
      </c>
      <c r="K20" s="20">
        <f t="shared" si="0"/>
        <v>50</v>
      </c>
      <c r="L20" s="51">
        <f t="shared" si="1"/>
        <v>58.82352941176471</v>
      </c>
      <c r="M20" s="66" t="s">
        <v>151</v>
      </c>
    </row>
    <row r="21" spans="1:13" s="1" customFormat="1" ht="15" customHeight="1">
      <c r="A21" s="65">
        <v>19</v>
      </c>
      <c r="B21" s="12" t="s">
        <v>36</v>
      </c>
      <c r="C21" s="2" t="s">
        <v>16</v>
      </c>
      <c r="D21" s="2" t="s">
        <v>37</v>
      </c>
      <c r="E21" s="2" t="s">
        <v>121</v>
      </c>
      <c r="F21" s="22">
        <v>13</v>
      </c>
      <c r="G21" s="22">
        <v>3</v>
      </c>
      <c r="H21" s="21">
        <v>16</v>
      </c>
      <c r="I21" s="21">
        <v>15</v>
      </c>
      <c r="J21" s="21">
        <v>2</v>
      </c>
      <c r="K21" s="20">
        <f t="shared" si="0"/>
        <v>49</v>
      </c>
      <c r="L21" s="51">
        <f t="shared" si="1"/>
        <v>57.647058823529406</v>
      </c>
      <c r="M21" s="66" t="s">
        <v>148</v>
      </c>
    </row>
    <row r="22" spans="1:13" s="1" customFormat="1" ht="15" customHeight="1">
      <c r="A22" s="65">
        <v>20</v>
      </c>
      <c r="B22" s="13" t="s">
        <v>19</v>
      </c>
      <c r="C22" s="6" t="s">
        <v>16</v>
      </c>
      <c r="D22" s="6" t="s">
        <v>17</v>
      </c>
      <c r="E22" s="6" t="s">
        <v>116</v>
      </c>
      <c r="F22" s="21">
        <v>3</v>
      </c>
      <c r="G22" s="21">
        <v>20</v>
      </c>
      <c r="H22" s="22">
        <v>2</v>
      </c>
      <c r="I22" s="22">
        <v>15</v>
      </c>
      <c r="J22" s="22">
        <v>8</v>
      </c>
      <c r="K22" s="20">
        <f t="shared" si="0"/>
        <v>48</v>
      </c>
      <c r="L22" s="51">
        <f t="shared" si="1"/>
        <v>56.470588235294116</v>
      </c>
      <c r="M22" s="66" t="s">
        <v>148</v>
      </c>
    </row>
    <row r="23" spans="1:13" s="1" customFormat="1" ht="15" customHeight="1">
      <c r="A23" s="65">
        <v>21</v>
      </c>
      <c r="B23" s="13" t="s">
        <v>33</v>
      </c>
      <c r="C23" s="6" t="s">
        <v>31</v>
      </c>
      <c r="D23" s="6" t="s">
        <v>32</v>
      </c>
      <c r="E23" s="6" t="s">
        <v>114</v>
      </c>
      <c r="F23" s="22">
        <v>3</v>
      </c>
      <c r="G23" s="22">
        <v>10</v>
      </c>
      <c r="H23" s="24">
        <v>2</v>
      </c>
      <c r="I23" s="24">
        <v>15</v>
      </c>
      <c r="J23" s="24">
        <v>17</v>
      </c>
      <c r="K23" s="20">
        <f t="shared" si="0"/>
        <v>47</v>
      </c>
      <c r="L23" s="51">
        <f t="shared" si="1"/>
        <v>55.294117647058826</v>
      </c>
      <c r="M23" s="66" t="s">
        <v>148</v>
      </c>
    </row>
    <row r="24" spans="1:13" s="1" customFormat="1" ht="15" customHeight="1">
      <c r="A24" s="65">
        <v>22</v>
      </c>
      <c r="B24" s="15" t="s">
        <v>78</v>
      </c>
      <c r="C24" s="3" t="s">
        <v>77</v>
      </c>
      <c r="D24" s="3" t="s">
        <v>79</v>
      </c>
      <c r="E24" s="3" t="s">
        <v>117</v>
      </c>
      <c r="F24" s="25">
        <v>12</v>
      </c>
      <c r="G24" s="25">
        <v>20</v>
      </c>
      <c r="H24" s="22">
        <v>2</v>
      </c>
      <c r="I24" s="22">
        <v>5</v>
      </c>
      <c r="J24" s="22">
        <v>7</v>
      </c>
      <c r="K24" s="20">
        <f t="shared" si="0"/>
        <v>46</v>
      </c>
      <c r="L24" s="51">
        <f t="shared" si="1"/>
        <v>54.11764705882353</v>
      </c>
      <c r="M24" s="66" t="s">
        <v>148</v>
      </c>
    </row>
    <row r="25" spans="1:13" s="1" customFormat="1" ht="15" customHeight="1">
      <c r="A25" s="65">
        <v>23</v>
      </c>
      <c r="B25" s="13" t="s">
        <v>20</v>
      </c>
      <c r="C25" s="6" t="s">
        <v>16</v>
      </c>
      <c r="D25" s="6" t="s">
        <v>17</v>
      </c>
      <c r="E25" s="6" t="s">
        <v>116</v>
      </c>
      <c r="F25" s="22">
        <v>3</v>
      </c>
      <c r="G25" s="22">
        <v>7</v>
      </c>
      <c r="H25" s="25">
        <v>16</v>
      </c>
      <c r="I25" s="25">
        <v>15</v>
      </c>
      <c r="J25" s="25">
        <v>3</v>
      </c>
      <c r="K25" s="20">
        <f t="shared" si="0"/>
        <v>44</v>
      </c>
      <c r="L25" s="51">
        <f t="shared" si="1"/>
        <v>51.76470588235295</v>
      </c>
      <c r="M25" s="66" t="s">
        <v>148</v>
      </c>
    </row>
    <row r="26" spans="1:13" s="1" customFormat="1" ht="15" customHeight="1">
      <c r="A26" s="65">
        <v>24</v>
      </c>
      <c r="B26" s="12" t="s">
        <v>80</v>
      </c>
      <c r="C26" s="2" t="s">
        <v>81</v>
      </c>
      <c r="D26" s="2" t="s">
        <v>82</v>
      </c>
      <c r="E26" s="2" t="s">
        <v>126</v>
      </c>
      <c r="F26" s="27">
        <v>5</v>
      </c>
      <c r="G26" s="27">
        <v>20</v>
      </c>
      <c r="H26" s="22">
        <v>2</v>
      </c>
      <c r="I26" s="22">
        <v>15</v>
      </c>
      <c r="J26" s="22">
        <v>2</v>
      </c>
      <c r="K26" s="20">
        <f t="shared" si="0"/>
        <v>44</v>
      </c>
      <c r="L26" s="51">
        <f t="shared" si="1"/>
        <v>51.76470588235295</v>
      </c>
      <c r="M26" s="66" t="s">
        <v>148</v>
      </c>
    </row>
    <row r="27" spans="1:13" s="1" customFormat="1" ht="15" customHeight="1">
      <c r="A27" s="65">
        <v>25</v>
      </c>
      <c r="B27" s="12" t="s">
        <v>13</v>
      </c>
      <c r="C27" s="2" t="s">
        <v>1</v>
      </c>
      <c r="D27" s="2" t="s">
        <v>14</v>
      </c>
      <c r="E27" s="2" t="s">
        <v>112</v>
      </c>
      <c r="F27" s="21">
        <v>5</v>
      </c>
      <c r="G27" s="21">
        <v>20</v>
      </c>
      <c r="H27" s="22">
        <v>2</v>
      </c>
      <c r="I27" s="22">
        <v>15</v>
      </c>
      <c r="J27" s="22">
        <v>1</v>
      </c>
      <c r="K27" s="20">
        <f t="shared" si="0"/>
        <v>43</v>
      </c>
      <c r="L27" s="51">
        <f t="shared" si="1"/>
        <v>50.588235294117645</v>
      </c>
      <c r="M27" s="66" t="s">
        <v>148</v>
      </c>
    </row>
    <row r="28" spans="1:13" s="1" customFormat="1" ht="15" customHeight="1">
      <c r="A28" s="65">
        <v>26</v>
      </c>
      <c r="B28" s="14" t="s">
        <v>75</v>
      </c>
      <c r="C28" s="6" t="s">
        <v>16</v>
      </c>
      <c r="D28" s="6" t="s">
        <v>76</v>
      </c>
      <c r="E28" s="6" t="s">
        <v>115</v>
      </c>
      <c r="F28" s="22">
        <v>20</v>
      </c>
      <c r="G28" s="22">
        <v>16</v>
      </c>
      <c r="H28" s="21">
        <v>1</v>
      </c>
      <c r="I28" s="21">
        <v>0</v>
      </c>
      <c r="J28" s="21">
        <v>6</v>
      </c>
      <c r="K28" s="20">
        <f t="shared" si="0"/>
        <v>43</v>
      </c>
      <c r="L28" s="51">
        <f t="shared" si="1"/>
        <v>50.588235294117645</v>
      </c>
      <c r="M28" s="66" t="s">
        <v>148</v>
      </c>
    </row>
    <row r="29" spans="1:13" s="1" customFormat="1" ht="15" customHeight="1">
      <c r="A29" s="65">
        <v>27</v>
      </c>
      <c r="B29" s="16" t="s">
        <v>7</v>
      </c>
      <c r="C29" s="7" t="s">
        <v>1</v>
      </c>
      <c r="D29" s="7" t="s">
        <v>14</v>
      </c>
      <c r="E29" s="7" t="s">
        <v>112</v>
      </c>
      <c r="F29" s="21">
        <v>12</v>
      </c>
      <c r="G29" s="21">
        <v>20</v>
      </c>
      <c r="H29" s="22">
        <v>2.5</v>
      </c>
      <c r="I29" s="22">
        <v>5</v>
      </c>
      <c r="J29" s="22">
        <v>3</v>
      </c>
      <c r="K29" s="23">
        <f t="shared" si="0"/>
        <v>42.5</v>
      </c>
      <c r="L29" s="52">
        <f t="shared" si="1"/>
        <v>50</v>
      </c>
      <c r="M29" s="66" t="s">
        <v>148</v>
      </c>
    </row>
    <row r="30" spans="1:13" s="1" customFormat="1" ht="15" customHeight="1" thickBot="1">
      <c r="A30" s="67">
        <v>28</v>
      </c>
      <c r="B30" s="38" t="s">
        <v>66</v>
      </c>
      <c r="C30" s="39" t="s">
        <v>67</v>
      </c>
      <c r="D30" s="39" t="s">
        <v>14</v>
      </c>
      <c r="E30" s="39" t="s">
        <v>135</v>
      </c>
      <c r="F30" s="40">
        <v>5</v>
      </c>
      <c r="G30" s="40">
        <v>20</v>
      </c>
      <c r="H30" s="41">
        <v>2</v>
      </c>
      <c r="I30" s="41">
        <v>15</v>
      </c>
      <c r="J30" s="41">
        <v>0</v>
      </c>
      <c r="K30" s="42">
        <f t="shared" si="0"/>
        <v>42</v>
      </c>
      <c r="L30" s="53">
        <f t="shared" si="1"/>
        <v>49.411764705882355</v>
      </c>
      <c r="M30" s="68" t="s">
        <v>148</v>
      </c>
    </row>
    <row r="31" spans="1:13" s="1" customFormat="1" ht="15" customHeight="1" thickTop="1">
      <c r="A31" s="63">
        <v>29</v>
      </c>
      <c r="B31" s="31" t="s">
        <v>49</v>
      </c>
      <c r="C31" s="33" t="s">
        <v>50</v>
      </c>
      <c r="D31" s="33" t="s">
        <v>32</v>
      </c>
      <c r="E31" s="33" t="s">
        <v>127</v>
      </c>
      <c r="F31" s="35">
        <v>5</v>
      </c>
      <c r="G31" s="35">
        <v>15</v>
      </c>
      <c r="H31" s="35">
        <v>2</v>
      </c>
      <c r="I31" s="35">
        <v>15</v>
      </c>
      <c r="J31" s="35">
        <v>4</v>
      </c>
      <c r="K31" s="20">
        <f t="shared" si="0"/>
        <v>41</v>
      </c>
      <c r="L31" s="51">
        <f t="shared" si="1"/>
        <v>48.23529411764706</v>
      </c>
      <c r="M31" s="64" t="s">
        <v>148</v>
      </c>
    </row>
    <row r="32" spans="1:13" s="1" customFormat="1" ht="15" customHeight="1">
      <c r="A32" s="65">
        <v>30</v>
      </c>
      <c r="B32" s="13" t="s">
        <v>42</v>
      </c>
      <c r="C32" s="6" t="s">
        <v>43</v>
      </c>
      <c r="D32" s="6" t="s">
        <v>44</v>
      </c>
      <c r="E32" s="6" t="s">
        <v>124</v>
      </c>
      <c r="F32" s="21">
        <v>5</v>
      </c>
      <c r="G32" s="21">
        <v>19</v>
      </c>
      <c r="H32" s="10">
        <v>2</v>
      </c>
      <c r="I32" s="10">
        <v>15</v>
      </c>
      <c r="J32" s="10">
        <v>0</v>
      </c>
      <c r="K32" s="20">
        <f t="shared" si="0"/>
        <v>41</v>
      </c>
      <c r="L32" s="51">
        <f t="shared" si="1"/>
        <v>48.23529411764706</v>
      </c>
      <c r="M32" s="66" t="s">
        <v>148</v>
      </c>
    </row>
    <row r="33" spans="1:13" s="1" customFormat="1" ht="15" customHeight="1">
      <c r="A33" s="65">
        <v>31</v>
      </c>
      <c r="B33" s="13" t="s">
        <v>68</v>
      </c>
      <c r="C33" s="6" t="s">
        <v>69</v>
      </c>
      <c r="D33" s="6" t="s">
        <v>44</v>
      </c>
      <c r="E33" s="6" t="s">
        <v>136</v>
      </c>
      <c r="F33" s="22">
        <v>3</v>
      </c>
      <c r="G33" s="22">
        <v>16</v>
      </c>
      <c r="H33" s="21">
        <v>1</v>
      </c>
      <c r="I33" s="21">
        <v>15</v>
      </c>
      <c r="J33" s="21">
        <v>5</v>
      </c>
      <c r="K33" s="20">
        <f t="shared" si="0"/>
        <v>40</v>
      </c>
      <c r="L33" s="51">
        <f t="shared" si="1"/>
        <v>47.05882352941176</v>
      </c>
      <c r="M33" s="66" t="s">
        <v>148</v>
      </c>
    </row>
    <row r="34" spans="1:13" s="1" customFormat="1" ht="15" customHeight="1">
      <c r="A34" s="65">
        <v>32</v>
      </c>
      <c r="B34" s="12" t="s">
        <v>40</v>
      </c>
      <c r="C34" s="2" t="s">
        <v>41</v>
      </c>
      <c r="D34" s="2" t="s">
        <v>14</v>
      </c>
      <c r="E34" s="2" t="s">
        <v>123</v>
      </c>
      <c r="F34" s="10">
        <v>5</v>
      </c>
      <c r="G34" s="10">
        <v>10</v>
      </c>
      <c r="H34" s="24">
        <v>2</v>
      </c>
      <c r="I34" s="24">
        <v>15</v>
      </c>
      <c r="J34" s="24">
        <v>4</v>
      </c>
      <c r="K34" s="20">
        <f t="shared" si="0"/>
        <v>36</v>
      </c>
      <c r="L34" s="51">
        <f t="shared" si="1"/>
        <v>42.35294117647059</v>
      </c>
      <c r="M34" s="66"/>
    </row>
    <row r="35" spans="1:13" s="1" customFormat="1" ht="15" customHeight="1">
      <c r="A35" s="65">
        <v>33</v>
      </c>
      <c r="B35" s="13" t="s">
        <v>58</v>
      </c>
      <c r="C35" s="6" t="s">
        <v>47</v>
      </c>
      <c r="D35" s="6" t="s">
        <v>48</v>
      </c>
      <c r="E35" s="6" t="s">
        <v>125</v>
      </c>
      <c r="F35" s="28">
        <v>5</v>
      </c>
      <c r="G35" s="28">
        <v>20</v>
      </c>
      <c r="H35" s="22">
        <v>1</v>
      </c>
      <c r="I35" s="22">
        <v>5</v>
      </c>
      <c r="J35" s="22">
        <v>2</v>
      </c>
      <c r="K35" s="20">
        <f t="shared" si="0"/>
        <v>33</v>
      </c>
      <c r="L35" s="51">
        <f t="shared" si="1"/>
        <v>38.82352941176471</v>
      </c>
      <c r="M35" s="66"/>
    </row>
    <row r="36" spans="1:13" s="1" customFormat="1" ht="15" customHeight="1">
      <c r="A36" s="65">
        <v>34</v>
      </c>
      <c r="B36" s="12" t="s">
        <v>51</v>
      </c>
      <c r="C36" s="2" t="s">
        <v>52</v>
      </c>
      <c r="D36" s="2" t="s">
        <v>14</v>
      </c>
      <c r="E36" s="2" t="s">
        <v>128</v>
      </c>
      <c r="F36" s="24">
        <v>0</v>
      </c>
      <c r="G36" s="24">
        <v>20</v>
      </c>
      <c r="H36" s="22">
        <v>1</v>
      </c>
      <c r="I36" s="22">
        <v>10</v>
      </c>
      <c r="J36" s="22">
        <v>0</v>
      </c>
      <c r="K36" s="20">
        <f t="shared" si="0"/>
        <v>31</v>
      </c>
      <c r="L36" s="51">
        <f aca="true" t="shared" si="2" ref="L36:L63">K36/85*100</f>
        <v>36.470588235294116</v>
      </c>
      <c r="M36" s="66"/>
    </row>
    <row r="37" spans="1:13" s="1" customFormat="1" ht="15" customHeight="1">
      <c r="A37" s="65">
        <v>35</v>
      </c>
      <c r="B37" s="13" t="s">
        <v>35</v>
      </c>
      <c r="C37" s="6" t="s">
        <v>31</v>
      </c>
      <c r="D37" s="6" t="s">
        <v>32</v>
      </c>
      <c r="E37" s="6" t="s">
        <v>118</v>
      </c>
      <c r="F37" s="34">
        <v>20</v>
      </c>
      <c r="G37" s="34">
        <v>9</v>
      </c>
      <c r="H37" s="34">
        <v>0</v>
      </c>
      <c r="I37" s="34">
        <v>0</v>
      </c>
      <c r="J37" s="34">
        <v>1</v>
      </c>
      <c r="K37" s="20">
        <f t="shared" si="0"/>
        <v>30</v>
      </c>
      <c r="L37" s="51">
        <f t="shared" si="2"/>
        <v>35.294117647058826</v>
      </c>
      <c r="M37" s="66"/>
    </row>
    <row r="38" spans="1:13" s="1" customFormat="1" ht="15" customHeight="1">
      <c r="A38" s="65">
        <v>36</v>
      </c>
      <c r="B38" s="13" t="s">
        <v>88</v>
      </c>
      <c r="C38" s="6" t="s">
        <v>89</v>
      </c>
      <c r="D38" s="6" t="s">
        <v>90</v>
      </c>
      <c r="E38" s="6" t="s">
        <v>138</v>
      </c>
      <c r="F38" s="10">
        <v>5</v>
      </c>
      <c r="G38" s="10">
        <v>20</v>
      </c>
      <c r="H38" s="24">
        <v>2</v>
      </c>
      <c r="I38" s="24">
        <v>0</v>
      </c>
      <c r="J38" s="24">
        <v>3</v>
      </c>
      <c r="K38" s="20">
        <f t="shared" si="0"/>
        <v>30</v>
      </c>
      <c r="L38" s="51">
        <f t="shared" si="2"/>
        <v>35.294117647058826</v>
      </c>
      <c r="M38" s="66"/>
    </row>
    <row r="39" spans="1:13" s="1" customFormat="1" ht="15" customHeight="1">
      <c r="A39" s="65">
        <v>37</v>
      </c>
      <c r="B39" s="12" t="s">
        <v>10</v>
      </c>
      <c r="C39" s="2" t="s">
        <v>1</v>
      </c>
      <c r="D39" s="2" t="s">
        <v>14</v>
      </c>
      <c r="E39" s="2" t="s">
        <v>112</v>
      </c>
      <c r="F39" s="21">
        <v>7</v>
      </c>
      <c r="G39" s="21">
        <v>19</v>
      </c>
      <c r="H39" s="10">
        <v>2</v>
      </c>
      <c r="I39" s="10">
        <v>0</v>
      </c>
      <c r="J39" s="10">
        <v>1</v>
      </c>
      <c r="K39" s="20">
        <f t="shared" si="0"/>
        <v>29</v>
      </c>
      <c r="L39" s="51">
        <f t="shared" si="2"/>
        <v>34.11764705882353</v>
      </c>
      <c r="M39" s="66"/>
    </row>
    <row r="40" spans="1:13" s="1" customFormat="1" ht="15" customHeight="1">
      <c r="A40" s="65">
        <v>38</v>
      </c>
      <c r="B40" s="13" t="s">
        <v>46</v>
      </c>
      <c r="C40" s="6" t="s">
        <v>47</v>
      </c>
      <c r="D40" s="6" t="s">
        <v>48</v>
      </c>
      <c r="E40" s="6" t="s">
        <v>125</v>
      </c>
      <c r="F40" s="24">
        <v>5</v>
      </c>
      <c r="G40" s="24">
        <v>15</v>
      </c>
      <c r="H40" s="22">
        <v>0</v>
      </c>
      <c r="I40" s="22">
        <v>5</v>
      </c>
      <c r="J40" s="22">
        <v>3</v>
      </c>
      <c r="K40" s="20">
        <f t="shared" si="0"/>
        <v>28</v>
      </c>
      <c r="L40" s="51">
        <f t="shared" si="2"/>
        <v>32.94117647058823</v>
      </c>
      <c r="M40" s="66"/>
    </row>
    <row r="41" spans="1:13" s="1" customFormat="1" ht="15" customHeight="1">
      <c r="A41" s="65">
        <v>39</v>
      </c>
      <c r="B41" s="13" t="s">
        <v>100</v>
      </c>
      <c r="C41" s="6" t="s">
        <v>43</v>
      </c>
      <c r="D41" s="6" t="s">
        <v>44</v>
      </c>
      <c r="E41" s="6" t="s">
        <v>124</v>
      </c>
      <c r="F41" s="10">
        <v>5</v>
      </c>
      <c r="G41" s="10">
        <v>7</v>
      </c>
      <c r="H41" s="21">
        <v>1</v>
      </c>
      <c r="I41" s="21">
        <v>15</v>
      </c>
      <c r="J41" s="21">
        <v>0</v>
      </c>
      <c r="K41" s="20">
        <f t="shared" si="0"/>
        <v>28</v>
      </c>
      <c r="L41" s="51">
        <f t="shared" si="2"/>
        <v>32.94117647058823</v>
      </c>
      <c r="M41" s="66"/>
    </row>
    <row r="42" spans="1:13" s="1" customFormat="1" ht="15" customHeight="1">
      <c r="A42" s="65">
        <v>40</v>
      </c>
      <c r="B42" s="13" t="s">
        <v>18</v>
      </c>
      <c r="C42" s="6" t="s">
        <v>16</v>
      </c>
      <c r="D42" s="6" t="s">
        <v>17</v>
      </c>
      <c r="E42" s="6" t="s">
        <v>116</v>
      </c>
      <c r="F42" s="21">
        <v>0</v>
      </c>
      <c r="G42" s="21">
        <v>8</v>
      </c>
      <c r="H42" s="10">
        <v>2</v>
      </c>
      <c r="I42" s="10">
        <v>15</v>
      </c>
      <c r="J42" s="10">
        <v>3</v>
      </c>
      <c r="K42" s="20">
        <f t="shared" si="0"/>
        <v>28</v>
      </c>
      <c r="L42" s="51">
        <f t="shared" si="2"/>
        <v>32.94117647058823</v>
      </c>
      <c r="M42" s="66"/>
    </row>
    <row r="43" spans="1:13" s="1" customFormat="1" ht="15" customHeight="1">
      <c r="A43" s="65">
        <v>41</v>
      </c>
      <c r="B43" s="12" t="s">
        <v>59</v>
      </c>
      <c r="C43" s="2" t="s">
        <v>60</v>
      </c>
      <c r="D43" s="2" t="s">
        <v>61</v>
      </c>
      <c r="E43" s="2" t="s">
        <v>132</v>
      </c>
      <c r="F43" s="24">
        <v>3</v>
      </c>
      <c r="G43" s="24">
        <v>20</v>
      </c>
      <c r="H43" s="10">
        <v>1</v>
      </c>
      <c r="I43" s="10">
        <v>0</v>
      </c>
      <c r="J43" s="10">
        <v>0</v>
      </c>
      <c r="K43" s="20">
        <f t="shared" si="0"/>
        <v>24</v>
      </c>
      <c r="L43" s="51">
        <f t="shared" si="2"/>
        <v>28.235294117647058</v>
      </c>
      <c r="M43" s="66"/>
    </row>
    <row r="44" spans="1:13" s="1" customFormat="1" ht="15" customHeight="1">
      <c r="A44" s="65">
        <v>42</v>
      </c>
      <c r="B44" s="13" t="s">
        <v>94</v>
      </c>
      <c r="C44" s="6" t="s">
        <v>95</v>
      </c>
      <c r="D44" s="6" t="s">
        <v>96</v>
      </c>
      <c r="E44" s="6" t="s">
        <v>140</v>
      </c>
      <c r="F44" s="10">
        <v>3</v>
      </c>
      <c r="G44" s="10">
        <v>15</v>
      </c>
      <c r="H44" s="27">
        <v>0</v>
      </c>
      <c r="I44" s="27">
        <v>0</v>
      </c>
      <c r="J44" s="27">
        <v>5</v>
      </c>
      <c r="K44" s="20">
        <f t="shared" si="0"/>
        <v>23</v>
      </c>
      <c r="L44" s="51">
        <f t="shared" si="2"/>
        <v>27.058823529411764</v>
      </c>
      <c r="M44" s="66"/>
    </row>
    <row r="45" spans="1:13" s="1" customFormat="1" ht="15" customHeight="1">
      <c r="A45" s="65">
        <v>43</v>
      </c>
      <c r="B45" s="13" t="s">
        <v>83</v>
      </c>
      <c r="C45" s="6" t="s">
        <v>16</v>
      </c>
      <c r="D45" s="6" t="s">
        <v>84</v>
      </c>
      <c r="E45" s="6" t="s">
        <v>129</v>
      </c>
      <c r="F45" s="21">
        <v>2</v>
      </c>
      <c r="G45" s="21">
        <v>3</v>
      </c>
      <c r="H45" s="22">
        <v>2</v>
      </c>
      <c r="I45" s="22">
        <v>15</v>
      </c>
      <c r="J45" s="22">
        <v>0</v>
      </c>
      <c r="K45" s="20">
        <f t="shared" si="0"/>
        <v>22</v>
      </c>
      <c r="L45" s="51">
        <f t="shared" si="2"/>
        <v>25.882352941176475</v>
      </c>
      <c r="M45" s="66"/>
    </row>
    <row r="46" spans="1:13" s="1" customFormat="1" ht="15" customHeight="1">
      <c r="A46" s="65">
        <v>44</v>
      </c>
      <c r="B46" s="13" t="s">
        <v>53</v>
      </c>
      <c r="C46" s="6" t="s">
        <v>16</v>
      </c>
      <c r="D46" s="6" t="s">
        <v>54</v>
      </c>
      <c r="E46" s="6" t="s">
        <v>130</v>
      </c>
      <c r="F46" s="22">
        <v>5</v>
      </c>
      <c r="G46" s="22">
        <v>2</v>
      </c>
      <c r="H46" s="24">
        <v>0</v>
      </c>
      <c r="I46" s="24">
        <v>15</v>
      </c>
      <c r="J46" s="24">
        <v>0</v>
      </c>
      <c r="K46" s="20">
        <f t="shared" si="0"/>
        <v>22</v>
      </c>
      <c r="L46" s="51">
        <f t="shared" si="2"/>
        <v>25.882352941176475</v>
      </c>
      <c r="M46" s="66"/>
    </row>
    <row r="47" spans="1:13" s="1" customFormat="1" ht="15" customHeight="1">
      <c r="A47" s="65">
        <v>45</v>
      </c>
      <c r="B47" s="12" t="s">
        <v>62</v>
      </c>
      <c r="C47" s="2" t="s">
        <v>27</v>
      </c>
      <c r="D47" s="2" t="s">
        <v>28</v>
      </c>
      <c r="E47" s="2" t="s">
        <v>133</v>
      </c>
      <c r="F47" s="22">
        <v>0</v>
      </c>
      <c r="G47" s="22">
        <v>20</v>
      </c>
      <c r="H47" s="22">
        <v>1</v>
      </c>
      <c r="I47" s="22">
        <v>0</v>
      </c>
      <c r="J47" s="22">
        <v>0</v>
      </c>
      <c r="K47" s="20">
        <f t="shared" si="0"/>
        <v>21</v>
      </c>
      <c r="L47" s="51">
        <f t="shared" si="2"/>
        <v>24.705882352941178</v>
      </c>
      <c r="M47" s="66"/>
    </row>
    <row r="48" spans="1:13" s="1" customFormat="1" ht="15" customHeight="1">
      <c r="A48" s="65">
        <v>46</v>
      </c>
      <c r="B48" s="13" t="s">
        <v>22</v>
      </c>
      <c r="C48" s="6" t="s">
        <v>16</v>
      </c>
      <c r="D48" s="6" t="s">
        <v>17</v>
      </c>
      <c r="E48" s="6" t="s">
        <v>116</v>
      </c>
      <c r="F48" s="22">
        <v>3</v>
      </c>
      <c r="G48" s="22">
        <v>13</v>
      </c>
      <c r="H48" s="21">
        <v>0</v>
      </c>
      <c r="I48" s="21">
        <v>0</v>
      </c>
      <c r="J48" s="21">
        <v>3</v>
      </c>
      <c r="K48" s="20">
        <f t="shared" si="0"/>
        <v>19</v>
      </c>
      <c r="L48" s="51">
        <f t="shared" si="2"/>
        <v>22.35294117647059</v>
      </c>
      <c r="M48" s="66"/>
    </row>
    <row r="49" spans="1:13" s="1" customFormat="1" ht="15" customHeight="1">
      <c r="A49" s="65">
        <v>47</v>
      </c>
      <c r="B49" s="12" t="s">
        <v>70</v>
      </c>
      <c r="C49" s="2" t="s">
        <v>71</v>
      </c>
      <c r="D49" s="2" t="s">
        <v>14</v>
      </c>
      <c r="E49" s="2" t="s">
        <v>137</v>
      </c>
      <c r="F49" s="24">
        <v>0</v>
      </c>
      <c r="G49" s="24">
        <v>2</v>
      </c>
      <c r="H49" s="22">
        <v>0</v>
      </c>
      <c r="I49" s="22">
        <v>15</v>
      </c>
      <c r="J49" s="22">
        <v>2</v>
      </c>
      <c r="K49" s="20">
        <f t="shared" si="0"/>
        <v>19</v>
      </c>
      <c r="L49" s="51">
        <f t="shared" si="2"/>
        <v>22.35294117647059</v>
      </c>
      <c r="M49" s="66"/>
    </row>
    <row r="50" spans="1:13" s="1" customFormat="1" ht="15" customHeight="1">
      <c r="A50" s="65">
        <v>48</v>
      </c>
      <c r="B50" s="12" t="s">
        <v>26</v>
      </c>
      <c r="C50" s="2" t="s">
        <v>27</v>
      </c>
      <c r="D50" s="2" t="s">
        <v>28</v>
      </c>
      <c r="E50" s="2" t="s">
        <v>119</v>
      </c>
      <c r="F50" s="21">
        <v>10</v>
      </c>
      <c r="G50" s="21">
        <v>7</v>
      </c>
      <c r="H50" s="10">
        <v>1</v>
      </c>
      <c r="I50" s="10">
        <v>0</v>
      </c>
      <c r="J50" s="10">
        <v>0</v>
      </c>
      <c r="K50" s="20">
        <f t="shared" si="0"/>
        <v>18</v>
      </c>
      <c r="L50" s="51">
        <f t="shared" si="2"/>
        <v>21.176470588235293</v>
      </c>
      <c r="M50" s="66"/>
    </row>
    <row r="51" spans="1:13" s="1" customFormat="1" ht="15" customHeight="1">
      <c r="A51" s="65">
        <v>49</v>
      </c>
      <c r="B51" s="2" t="s">
        <v>72</v>
      </c>
      <c r="C51" s="2" t="s">
        <v>71</v>
      </c>
      <c r="D51" s="2" t="s">
        <v>14</v>
      </c>
      <c r="E51" s="2" t="s">
        <v>137</v>
      </c>
      <c r="F51" s="24">
        <v>0</v>
      </c>
      <c r="G51" s="24">
        <v>0</v>
      </c>
      <c r="H51" s="24">
        <v>2</v>
      </c>
      <c r="I51" s="24">
        <v>0</v>
      </c>
      <c r="J51" s="24">
        <v>0</v>
      </c>
      <c r="K51" s="20">
        <v>17</v>
      </c>
      <c r="L51" s="51">
        <f t="shared" si="2"/>
        <v>20</v>
      </c>
      <c r="M51" s="66"/>
    </row>
    <row r="52" spans="1:13" s="1" customFormat="1" ht="15" customHeight="1">
      <c r="A52" s="65">
        <v>50</v>
      </c>
      <c r="B52" s="14" t="s">
        <v>55</v>
      </c>
      <c r="C52" s="5" t="s">
        <v>56</v>
      </c>
      <c r="D52" s="5" t="s">
        <v>57</v>
      </c>
      <c r="E52" s="6" t="s">
        <v>144</v>
      </c>
      <c r="F52" s="10">
        <v>0</v>
      </c>
      <c r="G52" s="10">
        <v>3</v>
      </c>
      <c r="H52" s="24">
        <v>0</v>
      </c>
      <c r="I52" s="24">
        <v>10</v>
      </c>
      <c r="J52" s="24">
        <v>3.5</v>
      </c>
      <c r="K52" s="20">
        <f t="shared" si="0"/>
        <v>16.5</v>
      </c>
      <c r="L52" s="51">
        <f t="shared" si="2"/>
        <v>19.411764705882355</v>
      </c>
      <c r="M52" s="66"/>
    </row>
    <row r="53" spans="1:13" s="1" customFormat="1" ht="15" customHeight="1">
      <c r="A53" s="65">
        <v>51</v>
      </c>
      <c r="B53" s="12" t="s">
        <v>109</v>
      </c>
      <c r="C53" s="2" t="s">
        <v>110</v>
      </c>
      <c r="D53" s="2" t="s">
        <v>103</v>
      </c>
      <c r="E53" s="2" t="s">
        <v>141</v>
      </c>
      <c r="F53" s="9">
        <v>0</v>
      </c>
      <c r="G53" s="9">
        <v>3</v>
      </c>
      <c r="H53" s="9">
        <v>0</v>
      </c>
      <c r="I53" s="9">
        <v>13</v>
      </c>
      <c r="J53" s="9">
        <v>0</v>
      </c>
      <c r="K53" s="20">
        <f t="shared" si="0"/>
        <v>16</v>
      </c>
      <c r="L53" s="51">
        <f t="shared" si="2"/>
        <v>18.823529411764707</v>
      </c>
      <c r="M53" s="66"/>
    </row>
    <row r="54" spans="1:13" s="1" customFormat="1" ht="15" customHeight="1">
      <c r="A54" s="65">
        <v>52</v>
      </c>
      <c r="B54" s="12" t="s">
        <v>87</v>
      </c>
      <c r="C54" s="2" t="s">
        <v>81</v>
      </c>
      <c r="D54" s="2" t="s">
        <v>82</v>
      </c>
      <c r="E54" s="2" t="s">
        <v>126</v>
      </c>
      <c r="F54" s="29">
        <v>0</v>
      </c>
      <c r="G54" s="29">
        <v>6</v>
      </c>
      <c r="H54" s="36">
        <v>1</v>
      </c>
      <c r="I54" s="36">
        <v>5</v>
      </c>
      <c r="J54" s="36">
        <v>0</v>
      </c>
      <c r="K54" s="20">
        <f t="shared" si="0"/>
        <v>12</v>
      </c>
      <c r="L54" s="51">
        <f t="shared" si="2"/>
        <v>14.117647058823529</v>
      </c>
      <c r="M54" s="66"/>
    </row>
    <row r="55" spans="1:13" s="1" customFormat="1" ht="15" customHeight="1">
      <c r="A55" s="65">
        <v>53</v>
      </c>
      <c r="B55" s="12" t="s">
        <v>45</v>
      </c>
      <c r="C55" s="2" t="s">
        <v>41</v>
      </c>
      <c r="D55" s="2" t="s">
        <v>14</v>
      </c>
      <c r="E55" s="2" t="s">
        <v>123</v>
      </c>
      <c r="F55" s="24">
        <v>2</v>
      </c>
      <c r="G55" s="24">
        <v>2</v>
      </c>
      <c r="H55" s="22">
        <v>1</v>
      </c>
      <c r="I55" s="22">
        <v>0</v>
      </c>
      <c r="J55" s="22">
        <v>6</v>
      </c>
      <c r="K55" s="20">
        <f t="shared" si="0"/>
        <v>11</v>
      </c>
      <c r="L55" s="51">
        <f t="shared" si="2"/>
        <v>12.941176470588237</v>
      </c>
      <c r="M55" s="66"/>
    </row>
    <row r="56" spans="1:13" s="1" customFormat="1" ht="15" customHeight="1">
      <c r="A56" s="65">
        <v>54</v>
      </c>
      <c r="B56" s="2" t="s">
        <v>108</v>
      </c>
      <c r="C56" s="2" t="s">
        <v>47</v>
      </c>
      <c r="D56" s="2" t="s">
        <v>48</v>
      </c>
      <c r="E56" s="2" t="s">
        <v>125</v>
      </c>
      <c r="F56" s="10">
        <v>5</v>
      </c>
      <c r="G56" s="10">
        <v>4</v>
      </c>
      <c r="H56" s="21">
        <v>1</v>
      </c>
      <c r="I56" s="21">
        <v>0</v>
      </c>
      <c r="J56" s="21">
        <v>0</v>
      </c>
      <c r="K56" s="23">
        <f t="shared" si="0"/>
        <v>10</v>
      </c>
      <c r="L56" s="52">
        <f t="shared" si="2"/>
        <v>11.76470588235294</v>
      </c>
      <c r="M56" s="66"/>
    </row>
    <row r="57" spans="1:13" s="1" customFormat="1" ht="15" customHeight="1">
      <c r="A57" s="65">
        <v>55</v>
      </c>
      <c r="B57" s="31" t="s">
        <v>64</v>
      </c>
      <c r="C57" s="33" t="s">
        <v>65</v>
      </c>
      <c r="D57" s="33" t="s">
        <v>32</v>
      </c>
      <c r="E57" s="33" t="s">
        <v>134</v>
      </c>
      <c r="F57" s="35">
        <v>0</v>
      </c>
      <c r="G57" s="35">
        <v>3</v>
      </c>
      <c r="H57" s="45">
        <v>0</v>
      </c>
      <c r="I57" s="45">
        <v>0</v>
      </c>
      <c r="J57" s="45">
        <v>3</v>
      </c>
      <c r="K57" s="20">
        <f t="shared" si="0"/>
        <v>6</v>
      </c>
      <c r="L57" s="51">
        <f t="shared" si="2"/>
        <v>7.0588235294117645</v>
      </c>
      <c r="M57" s="64"/>
    </row>
    <row r="58" spans="1:13" s="1" customFormat="1" ht="15" customHeight="1">
      <c r="A58" s="65">
        <v>56</v>
      </c>
      <c r="B58" s="14" t="s">
        <v>85</v>
      </c>
      <c r="C58" s="6" t="s">
        <v>86</v>
      </c>
      <c r="D58" s="6" t="s">
        <v>76</v>
      </c>
      <c r="E58" s="6" t="s">
        <v>115</v>
      </c>
      <c r="F58" s="10">
        <v>0</v>
      </c>
      <c r="G58" s="10">
        <v>3</v>
      </c>
      <c r="H58" s="21">
        <v>1</v>
      </c>
      <c r="I58" s="21">
        <v>0</v>
      </c>
      <c r="J58" s="21">
        <v>0</v>
      </c>
      <c r="K58" s="20">
        <f t="shared" si="0"/>
        <v>4</v>
      </c>
      <c r="L58" s="51">
        <f t="shared" si="2"/>
        <v>4.705882352941177</v>
      </c>
      <c r="M58" s="66"/>
    </row>
    <row r="59" spans="1:13" s="1" customFormat="1" ht="15" customHeight="1">
      <c r="A59" s="65">
        <v>57</v>
      </c>
      <c r="B59" s="17" t="s">
        <v>101</v>
      </c>
      <c r="C59" s="10" t="s">
        <v>16</v>
      </c>
      <c r="D59" s="10" t="s">
        <v>102</v>
      </c>
      <c r="E59" s="10" t="s">
        <v>122</v>
      </c>
      <c r="F59" s="24">
        <v>0</v>
      </c>
      <c r="G59" s="24">
        <v>3</v>
      </c>
      <c r="H59" s="21">
        <v>1</v>
      </c>
      <c r="I59" s="21">
        <v>0</v>
      </c>
      <c r="J59" s="21">
        <v>0</v>
      </c>
      <c r="K59" s="20">
        <f t="shared" si="0"/>
        <v>4</v>
      </c>
      <c r="L59" s="51">
        <f t="shared" si="2"/>
        <v>4.705882352941177</v>
      </c>
      <c r="M59" s="66"/>
    </row>
    <row r="60" spans="1:13" s="1" customFormat="1" ht="15" customHeight="1">
      <c r="A60" s="65">
        <v>58</v>
      </c>
      <c r="B60" s="6" t="s">
        <v>21</v>
      </c>
      <c r="C60" s="6" t="s">
        <v>16</v>
      </c>
      <c r="D60" s="6" t="s">
        <v>17</v>
      </c>
      <c r="E60" s="6" t="s">
        <v>116</v>
      </c>
      <c r="F60" s="26">
        <v>0</v>
      </c>
      <c r="G60" s="26">
        <v>2</v>
      </c>
      <c r="H60" s="22">
        <v>0</v>
      </c>
      <c r="I60" s="22">
        <v>0</v>
      </c>
      <c r="J60" s="22">
        <v>2</v>
      </c>
      <c r="K60" s="20">
        <f t="shared" si="0"/>
        <v>4</v>
      </c>
      <c r="L60" s="51">
        <f t="shared" si="2"/>
        <v>4.705882352941177</v>
      </c>
      <c r="M60" s="66"/>
    </row>
    <row r="61" spans="1:13" s="1" customFormat="1" ht="15" customHeight="1">
      <c r="A61" s="65">
        <v>59</v>
      </c>
      <c r="B61" s="31" t="s">
        <v>73</v>
      </c>
      <c r="C61" s="33" t="s">
        <v>74</v>
      </c>
      <c r="D61" s="33" t="s">
        <v>32</v>
      </c>
      <c r="E61" s="9" t="s">
        <v>145</v>
      </c>
      <c r="F61" s="10">
        <v>0</v>
      </c>
      <c r="G61" s="10">
        <v>2</v>
      </c>
      <c r="H61" s="10">
        <v>0</v>
      </c>
      <c r="I61" s="10">
        <v>0</v>
      </c>
      <c r="J61" s="10">
        <v>2</v>
      </c>
      <c r="K61" s="20">
        <f t="shared" si="0"/>
        <v>4</v>
      </c>
      <c r="L61" s="51">
        <f t="shared" si="2"/>
        <v>4.705882352941177</v>
      </c>
      <c r="M61" s="66"/>
    </row>
    <row r="62" spans="1:13" s="1" customFormat="1" ht="15" customHeight="1">
      <c r="A62" s="69">
        <v>60</v>
      </c>
      <c r="B62" s="18" t="s">
        <v>97</v>
      </c>
      <c r="C62" s="8" t="s">
        <v>95</v>
      </c>
      <c r="D62" s="8" t="s">
        <v>96</v>
      </c>
      <c r="E62" s="8" t="s">
        <v>140</v>
      </c>
      <c r="F62" s="10">
        <v>0</v>
      </c>
      <c r="G62" s="10">
        <v>2</v>
      </c>
      <c r="H62" s="28">
        <v>1</v>
      </c>
      <c r="I62" s="28">
        <v>0</v>
      </c>
      <c r="J62" s="28">
        <v>0</v>
      </c>
      <c r="K62" s="20">
        <f t="shared" si="0"/>
        <v>3</v>
      </c>
      <c r="L62" s="51">
        <f t="shared" si="2"/>
        <v>3.5294117647058822</v>
      </c>
      <c r="M62" s="66"/>
    </row>
    <row r="63" spans="1:13" s="1" customFormat="1" ht="15" customHeight="1" thickBot="1">
      <c r="A63" s="70">
        <v>61</v>
      </c>
      <c r="B63" s="71" t="s">
        <v>91</v>
      </c>
      <c r="C63" s="72" t="s">
        <v>92</v>
      </c>
      <c r="D63" s="72" t="s">
        <v>93</v>
      </c>
      <c r="E63" s="72" t="s">
        <v>139</v>
      </c>
      <c r="F63" s="73">
        <v>5</v>
      </c>
      <c r="G63" s="73">
        <v>2</v>
      </c>
      <c r="H63" s="74">
        <v>0</v>
      </c>
      <c r="I63" s="74">
        <v>10</v>
      </c>
      <c r="J63" s="74">
        <v>0</v>
      </c>
      <c r="K63" s="75">
        <v>2</v>
      </c>
      <c r="L63" s="76">
        <f t="shared" si="2"/>
        <v>2.3529411764705883</v>
      </c>
      <c r="M63" s="77"/>
    </row>
    <row r="64" spans="1:13" s="1" customFormat="1" ht="54.75" customHeight="1">
      <c r="A64" s="60" t="s">
        <v>152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</sheetData>
  <mergeCells count="2">
    <mergeCell ref="A1:D1"/>
    <mergeCell ref="A64:M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2006-04-08T21:24:06Z</cp:lastPrinted>
  <dcterms:created xsi:type="dcterms:W3CDTF">2006-03-23T22:42:21Z</dcterms:created>
  <dcterms:modified xsi:type="dcterms:W3CDTF">2006-04-09T21:40:58Z</dcterms:modified>
  <cp:category/>
  <cp:version/>
  <cp:contentType/>
  <cp:contentStatus/>
</cp:coreProperties>
</file>