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<sst xmlns="http://schemas.openxmlformats.org/spreadsheetml/2006/main" count="148" uniqueCount="79">
  <si>
    <t>Математичка гимн.</t>
  </si>
  <si>
    <t>Београд</t>
  </si>
  <si>
    <t>Гимназија</t>
  </si>
  <si>
    <t>Крушевац</t>
  </si>
  <si>
    <t>Прва гимназија</t>
  </si>
  <si>
    <t>Крагујевац</t>
  </si>
  <si>
    <t>Ниш</t>
  </si>
  <si>
    <t>Параћин</t>
  </si>
  <si>
    <t>Лозница</t>
  </si>
  <si>
    <t>Нови Сад</t>
  </si>
  <si>
    <t>Техничка школа</t>
  </si>
  <si>
    <t>Сомбор</t>
  </si>
  <si>
    <t>Презиме и име</t>
  </si>
  <si>
    <t>Школа</t>
  </si>
  <si>
    <t>Место</t>
  </si>
  <si>
    <t>Јелена Андрић</t>
  </si>
  <si>
    <t>Владан Павловић</t>
  </si>
  <si>
    <t>Ненад Стојковић</t>
  </si>
  <si>
    <t>Вукмировић Ненад</t>
  </si>
  <si>
    <t>Крнета Александра</t>
  </si>
  <si>
    <t>Живановић Горан</t>
  </si>
  <si>
    <t>Владимир Глигоријевић</t>
  </si>
  <si>
    <t>Милошевић Милана</t>
  </si>
  <si>
    <t>Владимир Вељић</t>
  </si>
  <si>
    <t>Страхиња Јанковић</t>
  </si>
  <si>
    <t>Радојевић Младен</t>
  </si>
  <si>
    <t>Копта Владимир</t>
  </si>
  <si>
    <t>Иван Стојановић</t>
  </si>
  <si>
    <t>Стефан Нешић</t>
  </si>
  <si>
    <t>Милић Јована</t>
  </si>
  <si>
    <t>Милошевић Бојана</t>
  </si>
  <si>
    <t>Јанићијевић Жељко</t>
  </si>
  <si>
    <t>Угљеша Милић</t>
  </si>
  <si>
    <t>Младеновић Марко</t>
  </si>
  <si>
    <t>Таталовић Александар</t>
  </si>
  <si>
    <t>Станковић Иван</t>
  </si>
  <si>
    <t>Пaјовић Јелена</t>
  </si>
  <si>
    <t>Митровић Младен</t>
  </si>
  <si>
    <t>Пауновић Александар</t>
  </si>
  <si>
    <t>Тотовић Ангелина</t>
  </si>
  <si>
    <t>Бојана Милошевић</t>
  </si>
  <si>
    <t>Марко Бежуљ</t>
  </si>
  <si>
    <t>Ранковић Сандра</t>
  </si>
  <si>
    <t>Гим. ''9. мај''</t>
  </si>
  <si>
    <t>Гим. ''Св. Марковић''</t>
  </si>
  <si>
    <t>Г.  “Вељко Петровић”</t>
  </si>
  <si>
    <t>Смедерево</t>
  </si>
  <si>
    <t>Пожаревац</t>
  </si>
  <si>
    <t>3. бео.гимназија</t>
  </si>
  <si>
    <t>Гим. "И. Секулић"</t>
  </si>
  <si>
    <t>Лазаревачка гимн.</t>
  </si>
  <si>
    <t>ЕТШ Никола Тесла</t>
  </si>
  <si>
    <t>Панчево</t>
  </si>
  <si>
    <t>ТРЕЋИ РАЗРЕД</t>
  </si>
  <si>
    <t>др Љубиша Нешић</t>
  </si>
  <si>
    <t>Бранко Јовановић</t>
  </si>
  <si>
    <t>Урош Стјоковић</t>
  </si>
  <si>
    <t>Наташа Каделбург</t>
  </si>
  <si>
    <t>Маја Кузманоски</t>
  </si>
  <si>
    <t>Милутин Вучковић</t>
  </si>
  <si>
    <t>Драгана Милићевић</t>
  </si>
  <si>
    <t>Катарина Матић</t>
  </si>
  <si>
    <t>Маја Глигоријевић</t>
  </si>
  <si>
    <t>Радослав Павловић</t>
  </si>
  <si>
    <t>Драган Цветковић</t>
  </si>
  <si>
    <t>Љиљана Дамјановић</t>
  </si>
  <si>
    <t>Гордана Новак</t>
  </si>
  <si>
    <t>Миланка Бабић</t>
  </si>
  <si>
    <t>Сузана Арнаут</t>
  </si>
  <si>
    <t>Јелена Марковић</t>
  </si>
  <si>
    <t>Ментор</t>
  </si>
  <si>
    <t>Награда</t>
  </si>
  <si>
    <t>S</t>
  </si>
  <si>
    <t>Сретен Ђурић</t>
  </si>
  <si>
    <t>I</t>
  </si>
  <si>
    <t>II</t>
  </si>
  <si>
    <t>III</t>
  </si>
  <si>
    <t>P</t>
  </si>
  <si>
    <t>Бодови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</si>
</sst>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 * #,##0.00_)\ _D_i_n_._ ;_ * \(#,##0.00\)\ _D_i_n_._ ;_ * &quot;-&quot;??_)\ _D_i_n_._ ;_ @_ "/>
    <numFmt numFmtId="173" formatCode="_ * #,##0_)\ _D_i_n_._ ;_ * \(#,##0\)\ _D_i_n_._ ;_ * &quot;-&quot;_)\ _D_i_n_._ ;_ @_ "/>
    <numFmt numFmtId="174" formatCode="_ * #,##0.00_)\ &quot;Din.&quot;_ ;_ * \(#,##0.00\)\ &quot;Din.&quot;_ ;_ * &quot;-&quot;??_)\ &quot;Din.&quot;_ ;_ @_ "/>
    <numFmt numFmtId="175" formatCode="_ * #,##0_)\ &quot;Din.&quot;_ ;_ * \(#,##0\)\ &quot;Din.&quot;_ ;_ * &quot;-&quot;_)\ &quot;Din.&quot;_ ;_ @_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3" fillId="0" borderId="1" xfId="21" applyFont="1" applyBorder="1" applyAlignment="1">
      <alignment/>
      <protection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21" applyFont="1" applyBorder="1">
      <alignment/>
      <protection/>
    </xf>
    <xf numFmtId="0" fontId="3" fillId="0" borderId="3" xfId="0" applyFont="1" applyBorder="1" applyAlignment="1">
      <alignment vertical="top" wrapText="1"/>
    </xf>
    <xf numFmtId="0" fontId="3" fillId="0" borderId="3" xfId="21" applyFont="1" applyBorder="1" applyAlignment="1">
      <alignment/>
      <protection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 vertical="top" wrapText="1"/>
    </xf>
    <xf numFmtId="0" fontId="3" fillId="0" borderId="3" xfId="21" applyFont="1" applyBorder="1">
      <alignment/>
      <protection/>
    </xf>
    <xf numFmtId="0" fontId="3" fillId="0" borderId="4" xfId="21" applyFont="1" applyBorder="1" applyAlignment="1">
      <alignment/>
      <protection/>
    </xf>
    <xf numFmtId="0" fontId="3" fillId="0" borderId="2" xfId="0" applyFont="1" applyBorder="1" applyAlignment="1">
      <alignment vertical="top" wrapText="1"/>
    </xf>
    <xf numFmtId="0" fontId="3" fillId="0" borderId="1" xfId="21" applyFont="1" applyFill="1" applyBorder="1" applyAlignment="1">
      <alignment/>
      <protection/>
    </xf>
    <xf numFmtId="0" fontId="3" fillId="0" borderId="4" xfId="0" applyFont="1" applyFill="1" applyBorder="1" applyAlignment="1">
      <alignment wrapText="1"/>
    </xf>
    <xf numFmtId="0" fontId="3" fillId="0" borderId="6" xfId="21" applyFont="1" applyBorder="1" applyAlignment="1">
      <alignment/>
      <protection/>
    </xf>
    <xf numFmtId="0" fontId="3" fillId="0" borderId="4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80" fontId="3" fillId="0" borderId="4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 wrapText="1"/>
    </xf>
    <xf numFmtId="180" fontId="3" fillId="0" borderId="2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180" fontId="3" fillId="0" borderId="15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75" zoomScaleNormal="75" workbookViewId="0" topLeftCell="A1">
      <selection activeCell="P15" sqref="P15"/>
    </sheetView>
  </sheetViews>
  <sheetFormatPr defaultColWidth="9.140625" defaultRowHeight="12.75"/>
  <cols>
    <col min="1" max="1" width="8.00390625" style="0" customWidth="1"/>
    <col min="2" max="2" width="30.7109375" style="2" customWidth="1"/>
    <col min="3" max="3" width="31.421875" style="2" customWidth="1"/>
    <col min="4" max="4" width="17.00390625" style="2" customWidth="1"/>
    <col min="5" max="5" width="21.8515625" style="0" customWidth="1"/>
    <col min="6" max="6" width="7.28125" style="0" hidden="1" customWidth="1"/>
    <col min="7" max="7" width="7.140625" style="0" hidden="1" customWidth="1"/>
    <col min="8" max="8" width="7.7109375" style="0" hidden="1" customWidth="1"/>
    <col min="9" max="9" width="6.57421875" style="0" hidden="1" customWidth="1"/>
    <col min="10" max="10" width="0.5625" style="0" hidden="1" customWidth="1"/>
    <col min="11" max="11" width="8.00390625" style="0" hidden="1" customWidth="1"/>
    <col min="12" max="12" width="8.28125" style="24" customWidth="1"/>
    <col min="13" max="13" width="9.00390625" style="27" customWidth="1"/>
    <col min="14" max="14" width="3.421875" style="0" customWidth="1"/>
  </cols>
  <sheetData>
    <row r="1" spans="1:13" ht="43.5" customHeight="1" thickBot="1">
      <c r="A1" s="38" t="s">
        <v>53</v>
      </c>
      <c r="B1" s="39"/>
      <c r="C1" s="39"/>
      <c r="D1" s="39"/>
      <c r="E1" s="1"/>
      <c r="F1" s="1"/>
      <c r="G1" s="1"/>
      <c r="H1" s="1"/>
      <c r="I1" s="1"/>
      <c r="J1" s="1"/>
      <c r="K1" s="1"/>
      <c r="L1" s="25"/>
      <c r="M1" s="26"/>
    </row>
    <row r="2" spans="1:13" ht="16.5" thickBot="1">
      <c r="A2" s="31"/>
      <c r="B2" s="29" t="s">
        <v>12</v>
      </c>
      <c r="C2" s="32" t="s">
        <v>13</v>
      </c>
      <c r="D2" s="32" t="s">
        <v>14</v>
      </c>
      <c r="E2" s="33" t="s">
        <v>70</v>
      </c>
      <c r="F2" s="33">
        <v>1</v>
      </c>
      <c r="G2" s="33">
        <v>2</v>
      </c>
      <c r="H2" s="33">
        <v>3</v>
      </c>
      <c r="I2" s="33">
        <v>4</v>
      </c>
      <c r="J2" s="33">
        <v>5</v>
      </c>
      <c r="K2" s="33" t="s">
        <v>72</v>
      </c>
      <c r="L2" s="33" t="s">
        <v>78</v>
      </c>
      <c r="M2" s="30" t="s">
        <v>71</v>
      </c>
    </row>
    <row r="3" spans="1:13" s="1" customFormat="1" ht="15" customHeight="1">
      <c r="A3" s="34">
        <v>1</v>
      </c>
      <c r="B3" s="22" t="s">
        <v>25</v>
      </c>
      <c r="C3" s="18" t="s">
        <v>0</v>
      </c>
      <c r="D3" s="23" t="s">
        <v>1</v>
      </c>
      <c r="E3" s="18" t="s">
        <v>61</v>
      </c>
      <c r="F3" s="18">
        <v>15</v>
      </c>
      <c r="G3" s="18">
        <v>20</v>
      </c>
      <c r="H3" s="18">
        <v>14</v>
      </c>
      <c r="I3" s="18">
        <v>25</v>
      </c>
      <c r="J3" s="18">
        <v>0</v>
      </c>
      <c r="K3" s="13">
        <f aca="true" t="shared" si="0" ref="K3:K30">SUM(F3:J3)</f>
        <v>74</v>
      </c>
      <c r="L3" s="28">
        <v>100</v>
      </c>
      <c r="M3" s="35" t="s">
        <v>74</v>
      </c>
    </row>
    <row r="4" spans="1:13" s="1" customFormat="1" ht="15" customHeight="1">
      <c r="A4" s="15">
        <v>2</v>
      </c>
      <c r="B4" s="10" t="s">
        <v>18</v>
      </c>
      <c r="C4" s="5" t="s">
        <v>0</v>
      </c>
      <c r="D4" s="4" t="s">
        <v>1</v>
      </c>
      <c r="E4" s="5" t="s">
        <v>57</v>
      </c>
      <c r="F4" s="5">
        <v>12</v>
      </c>
      <c r="G4" s="5">
        <v>0</v>
      </c>
      <c r="H4" s="5">
        <v>15</v>
      </c>
      <c r="I4" s="5">
        <v>25</v>
      </c>
      <c r="J4" s="5">
        <v>18</v>
      </c>
      <c r="K4" s="13">
        <f t="shared" si="0"/>
        <v>70</v>
      </c>
      <c r="L4" s="28">
        <f>K4/74*100</f>
        <v>94.5945945945946</v>
      </c>
      <c r="M4" s="36" t="s">
        <v>74</v>
      </c>
    </row>
    <row r="5" spans="1:13" s="1" customFormat="1" ht="15" customHeight="1">
      <c r="A5" s="15">
        <v>3</v>
      </c>
      <c r="B5" s="9" t="s">
        <v>16</v>
      </c>
      <c r="C5" s="3" t="s">
        <v>43</v>
      </c>
      <c r="D5" s="4" t="s">
        <v>6</v>
      </c>
      <c r="E5" s="3" t="s">
        <v>54</v>
      </c>
      <c r="F5" s="3">
        <v>15</v>
      </c>
      <c r="G5" s="3">
        <v>8</v>
      </c>
      <c r="H5" s="3">
        <v>10</v>
      </c>
      <c r="I5" s="3">
        <v>25</v>
      </c>
      <c r="J5" s="3">
        <v>9</v>
      </c>
      <c r="K5" s="13">
        <f t="shared" si="0"/>
        <v>67</v>
      </c>
      <c r="L5" s="28">
        <f aca="true" t="shared" si="1" ref="L5:L30">K5/74*100</f>
        <v>90.54054054054053</v>
      </c>
      <c r="M5" s="36" t="s">
        <v>74</v>
      </c>
    </row>
    <row r="6" spans="1:13" s="1" customFormat="1" ht="15" customHeight="1">
      <c r="A6" s="15">
        <v>4</v>
      </c>
      <c r="B6" s="10" t="s">
        <v>19</v>
      </c>
      <c r="C6" s="5" t="s">
        <v>0</v>
      </c>
      <c r="D6" s="4" t="s">
        <v>1</v>
      </c>
      <c r="E6" s="5" t="s">
        <v>57</v>
      </c>
      <c r="F6" s="5">
        <v>7</v>
      </c>
      <c r="G6" s="5">
        <v>25</v>
      </c>
      <c r="H6" s="5">
        <v>10</v>
      </c>
      <c r="I6" s="5">
        <v>21.5</v>
      </c>
      <c r="J6" s="5">
        <v>1</v>
      </c>
      <c r="K6" s="13">
        <f t="shared" si="0"/>
        <v>64.5</v>
      </c>
      <c r="L6" s="28">
        <f t="shared" si="1"/>
        <v>87.16216216216216</v>
      </c>
      <c r="M6" s="36" t="s">
        <v>75</v>
      </c>
    </row>
    <row r="7" spans="1:13" s="1" customFormat="1" ht="15" customHeight="1">
      <c r="A7" s="15">
        <v>5</v>
      </c>
      <c r="B7" s="9" t="s">
        <v>17</v>
      </c>
      <c r="C7" s="3" t="s">
        <v>45</v>
      </c>
      <c r="D7" s="3" t="s">
        <v>11</v>
      </c>
      <c r="E7" s="3" t="s">
        <v>56</v>
      </c>
      <c r="F7" s="3">
        <v>12</v>
      </c>
      <c r="G7" s="3">
        <v>12</v>
      </c>
      <c r="H7" s="3">
        <v>10</v>
      </c>
      <c r="I7" s="3">
        <v>20</v>
      </c>
      <c r="J7" s="3">
        <v>10</v>
      </c>
      <c r="K7" s="13">
        <f t="shared" si="0"/>
        <v>64</v>
      </c>
      <c r="L7" s="28">
        <f t="shared" si="1"/>
        <v>86.48648648648648</v>
      </c>
      <c r="M7" s="36" t="s">
        <v>75</v>
      </c>
    </row>
    <row r="8" spans="1:13" s="1" customFormat="1" ht="15" customHeight="1">
      <c r="A8" s="15">
        <v>6</v>
      </c>
      <c r="B8" s="9" t="s">
        <v>24</v>
      </c>
      <c r="C8" s="3" t="s">
        <v>2</v>
      </c>
      <c r="D8" s="3" t="s">
        <v>3</v>
      </c>
      <c r="E8" s="3" t="s">
        <v>60</v>
      </c>
      <c r="F8" s="3">
        <v>15</v>
      </c>
      <c r="G8" s="3">
        <v>10</v>
      </c>
      <c r="H8" s="3">
        <v>15</v>
      </c>
      <c r="I8" s="3">
        <v>8.5</v>
      </c>
      <c r="J8" s="3">
        <v>12</v>
      </c>
      <c r="K8" s="13">
        <f t="shared" si="0"/>
        <v>60.5</v>
      </c>
      <c r="L8" s="28">
        <f t="shared" si="1"/>
        <v>81.75675675675676</v>
      </c>
      <c r="M8" s="36" t="s">
        <v>75</v>
      </c>
    </row>
    <row r="9" spans="1:13" s="1" customFormat="1" ht="15" customHeight="1">
      <c r="A9" s="15">
        <v>7</v>
      </c>
      <c r="B9" s="9" t="s">
        <v>23</v>
      </c>
      <c r="C9" s="3" t="s">
        <v>43</v>
      </c>
      <c r="D9" s="4" t="s">
        <v>6</v>
      </c>
      <c r="E9" s="3" t="s">
        <v>54</v>
      </c>
      <c r="F9" s="3">
        <v>15</v>
      </c>
      <c r="G9" s="3">
        <v>8</v>
      </c>
      <c r="H9" s="3">
        <v>10</v>
      </c>
      <c r="I9" s="3">
        <v>21.5</v>
      </c>
      <c r="J9" s="3">
        <v>5</v>
      </c>
      <c r="K9" s="13">
        <f t="shared" si="0"/>
        <v>59.5</v>
      </c>
      <c r="L9" s="28">
        <f t="shared" si="1"/>
        <v>80.4054054054054</v>
      </c>
      <c r="M9" s="36" t="s">
        <v>75</v>
      </c>
    </row>
    <row r="10" spans="1:13" s="1" customFormat="1" ht="15" customHeight="1">
      <c r="A10" s="15">
        <v>8</v>
      </c>
      <c r="B10" s="10" t="s">
        <v>33</v>
      </c>
      <c r="C10" s="5" t="s">
        <v>0</v>
      </c>
      <c r="D10" s="4" t="s">
        <v>1</v>
      </c>
      <c r="E10" s="5" t="s">
        <v>64</v>
      </c>
      <c r="F10" s="5">
        <v>13</v>
      </c>
      <c r="G10" s="5">
        <v>5</v>
      </c>
      <c r="H10" s="5">
        <v>13</v>
      </c>
      <c r="I10" s="5">
        <v>21.5</v>
      </c>
      <c r="J10" s="5">
        <v>7</v>
      </c>
      <c r="K10" s="13">
        <f t="shared" si="0"/>
        <v>59.5</v>
      </c>
      <c r="L10" s="28">
        <f t="shared" si="1"/>
        <v>80.4054054054054</v>
      </c>
      <c r="M10" s="36" t="s">
        <v>75</v>
      </c>
    </row>
    <row r="11" spans="1:13" s="1" customFormat="1" ht="15" customHeight="1">
      <c r="A11" s="15">
        <v>9</v>
      </c>
      <c r="B11" s="9" t="s">
        <v>27</v>
      </c>
      <c r="C11" s="3" t="s">
        <v>44</v>
      </c>
      <c r="D11" s="4" t="s">
        <v>6</v>
      </c>
      <c r="E11" s="3" t="s">
        <v>55</v>
      </c>
      <c r="F11" s="3">
        <v>15</v>
      </c>
      <c r="G11" s="3">
        <v>8</v>
      </c>
      <c r="H11" s="3">
        <v>15</v>
      </c>
      <c r="I11" s="3">
        <v>13</v>
      </c>
      <c r="J11" s="3">
        <v>6</v>
      </c>
      <c r="K11" s="13">
        <f t="shared" si="0"/>
        <v>57</v>
      </c>
      <c r="L11" s="28">
        <f t="shared" si="1"/>
        <v>77.02702702702703</v>
      </c>
      <c r="M11" s="36" t="s">
        <v>75</v>
      </c>
    </row>
    <row r="12" spans="1:13" s="1" customFormat="1" ht="15" customHeight="1">
      <c r="A12" s="15">
        <v>10</v>
      </c>
      <c r="B12" s="14" t="s">
        <v>15</v>
      </c>
      <c r="C12" s="12" t="s">
        <v>10</v>
      </c>
      <c r="D12" s="12" t="s">
        <v>8</v>
      </c>
      <c r="E12" s="12" t="s">
        <v>73</v>
      </c>
      <c r="F12" s="12">
        <v>7</v>
      </c>
      <c r="G12" s="12">
        <v>5</v>
      </c>
      <c r="H12" s="12">
        <v>15</v>
      </c>
      <c r="I12" s="12">
        <v>11.5</v>
      </c>
      <c r="J12" s="12">
        <v>18</v>
      </c>
      <c r="K12" s="13">
        <f>SUM(F12:J12)</f>
        <v>56.5</v>
      </c>
      <c r="L12" s="28">
        <f>K12/74*100</f>
        <v>76.35135135135135</v>
      </c>
      <c r="M12" s="36" t="s">
        <v>74</v>
      </c>
    </row>
    <row r="13" spans="1:13" s="1" customFormat="1" ht="15" customHeight="1">
      <c r="A13" s="15">
        <v>11</v>
      </c>
      <c r="B13" s="11" t="s">
        <v>31</v>
      </c>
      <c r="C13" s="6" t="s">
        <v>2</v>
      </c>
      <c r="D13" s="6" t="s">
        <v>7</v>
      </c>
      <c r="E13" s="6" t="s">
        <v>63</v>
      </c>
      <c r="F13" s="6">
        <v>15</v>
      </c>
      <c r="G13" s="6">
        <v>2</v>
      </c>
      <c r="H13" s="6">
        <v>10</v>
      </c>
      <c r="I13" s="6">
        <v>21.5</v>
      </c>
      <c r="J13" s="6">
        <v>7</v>
      </c>
      <c r="K13" s="13">
        <f t="shared" si="0"/>
        <v>55.5</v>
      </c>
      <c r="L13" s="28">
        <f t="shared" si="1"/>
        <v>75</v>
      </c>
      <c r="M13" s="36" t="s">
        <v>76</v>
      </c>
    </row>
    <row r="14" spans="1:13" s="1" customFormat="1" ht="15" customHeight="1">
      <c r="A14" s="15">
        <v>12</v>
      </c>
      <c r="B14" s="10" t="s">
        <v>26</v>
      </c>
      <c r="C14" s="5" t="s">
        <v>0</v>
      </c>
      <c r="D14" s="4" t="s">
        <v>1</v>
      </c>
      <c r="E14" s="5" t="s">
        <v>61</v>
      </c>
      <c r="F14" s="5">
        <v>15</v>
      </c>
      <c r="G14" s="5">
        <v>5</v>
      </c>
      <c r="H14" s="5">
        <v>10</v>
      </c>
      <c r="I14" s="5">
        <v>25</v>
      </c>
      <c r="J14" s="5">
        <v>0</v>
      </c>
      <c r="K14" s="13">
        <f t="shared" si="0"/>
        <v>55</v>
      </c>
      <c r="L14" s="28">
        <f t="shared" si="1"/>
        <v>74.32432432432432</v>
      </c>
      <c r="M14" s="36" t="s">
        <v>76</v>
      </c>
    </row>
    <row r="15" spans="1:13" s="1" customFormat="1" ht="15" customHeight="1">
      <c r="A15" s="15">
        <v>13</v>
      </c>
      <c r="B15" s="10" t="s">
        <v>22</v>
      </c>
      <c r="C15" s="5" t="s">
        <v>0</v>
      </c>
      <c r="D15" s="4" t="s">
        <v>1</v>
      </c>
      <c r="E15" s="5" t="s">
        <v>57</v>
      </c>
      <c r="F15" s="5">
        <v>7</v>
      </c>
      <c r="G15" s="5">
        <v>10</v>
      </c>
      <c r="H15" s="5">
        <v>11</v>
      </c>
      <c r="I15" s="5">
        <v>21.5</v>
      </c>
      <c r="J15" s="5">
        <v>2</v>
      </c>
      <c r="K15" s="13">
        <f t="shared" si="0"/>
        <v>51.5</v>
      </c>
      <c r="L15" s="28">
        <f t="shared" si="1"/>
        <v>69.5945945945946</v>
      </c>
      <c r="M15" s="36" t="s">
        <v>76</v>
      </c>
    </row>
    <row r="16" spans="1:13" s="1" customFormat="1" ht="15" customHeight="1">
      <c r="A16" s="15">
        <v>14</v>
      </c>
      <c r="B16" s="10" t="s">
        <v>36</v>
      </c>
      <c r="C16" s="5" t="s">
        <v>0</v>
      </c>
      <c r="D16" s="4" t="s">
        <v>1</v>
      </c>
      <c r="E16" s="5" t="s">
        <v>57</v>
      </c>
      <c r="F16" s="5">
        <v>15</v>
      </c>
      <c r="G16" s="5">
        <v>5</v>
      </c>
      <c r="H16" s="5">
        <v>15</v>
      </c>
      <c r="I16" s="5">
        <v>11.5</v>
      </c>
      <c r="J16" s="5">
        <v>5</v>
      </c>
      <c r="K16" s="13">
        <f t="shared" si="0"/>
        <v>51.5</v>
      </c>
      <c r="L16" s="28">
        <f t="shared" si="1"/>
        <v>69.5945945945946</v>
      </c>
      <c r="M16" s="36" t="s">
        <v>76</v>
      </c>
    </row>
    <row r="17" spans="1:13" s="1" customFormat="1" ht="15" customHeight="1">
      <c r="A17" s="15">
        <v>15</v>
      </c>
      <c r="B17" s="10" t="s">
        <v>34</v>
      </c>
      <c r="C17" s="5" t="s">
        <v>48</v>
      </c>
      <c r="D17" s="4" t="s">
        <v>1</v>
      </c>
      <c r="E17" s="5" t="s">
        <v>65</v>
      </c>
      <c r="F17" s="5">
        <v>0</v>
      </c>
      <c r="G17" s="5">
        <v>15</v>
      </c>
      <c r="H17" s="5">
        <v>10</v>
      </c>
      <c r="I17" s="5">
        <v>9.5</v>
      </c>
      <c r="J17" s="5">
        <v>17</v>
      </c>
      <c r="K17" s="13">
        <f t="shared" si="0"/>
        <v>51.5</v>
      </c>
      <c r="L17" s="28">
        <f t="shared" si="1"/>
        <v>69.5945945945946</v>
      </c>
      <c r="M17" s="36" t="s">
        <v>76</v>
      </c>
    </row>
    <row r="18" spans="1:13" s="1" customFormat="1" ht="15" customHeight="1">
      <c r="A18" s="15">
        <v>16</v>
      </c>
      <c r="B18" s="10" t="s">
        <v>30</v>
      </c>
      <c r="C18" s="5" t="s">
        <v>0</v>
      </c>
      <c r="D18" s="4" t="s">
        <v>1</v>
      </c>
      <c r="E18" s="5" t="s">
        <v>57</v>
      </c>
      <c r="F18" s="20">
        <v>15</v>
      </c>
      <c r="G18" s="20">
        <v>12</v>
      </c>
      <c r="H18" s="20">
        <v>10</v>
      </c>
      <c r="I18" s="20">
        <v>11</v>
      </c>
      <c r="J18" s="20">
        <v>3</v>
      </c>
      <c r="K18" s="21">
        <f t="shared" si="0"/>
        <v>51</v>
      </c>
      <c r="L18" s="28">
        <f t="shared" si="1"/>
        <v>68.91891891891892</v>
      </c>
      <c r="M18" s="36" t="s">
        <v>76</v>
      </c>
    </row>
    <row r="19" spans="1:13" s="1" customFormat="1" ht="15" customHeight="1">
      <c r="A19" s="15">
        <v>17</v>
      </c>
      <c r="B19" s="9" t="s">
        <v>21</v>
      </c>
      <c r="C19" s="3" t="s">
        <v>2</v>
      </c>
      <c r="D19" s="3" t="s">
        <v>46</v>
      </c>
      <c r="E19" s="3" t="s">
        <v>59</v>
      </c>
      <c r="F19" s="3">
        <v>15</v>
      </c>
      <c r="G19" s="3">
        <v>5</v>
      </c>
      <c r="H19" s="3">
        <v>10</v>
      </c>
      <c r="I19" s="3">
        <v>18.4</v>
      </c>
      <c r="J19" s="3">
        <v>2</v>
      </c>
      <c r="K19" s="13">
        <f t="shared" si="0"/>
        <v>50.4</v>
      </c>
      <c r="L19" s="28">
        <f t="shared" si="1"/>
        <v>68.1081081081081</v>
      </c>
      <c r="M19" s="36" t="s">
        <v>76</v>
      </c>
    </row>
    <row r="20" spans="1:13" s="1" customFormat="1" ht="15" customHeight="1">
      <c r="A20" s="15">
        <v>18</v>
      </c>
      <c r="B20" s="10" t="s">
        <v>37</v>
      </c>
      <c r="C20" s="5" t="s">
        <v>50</v>
      </c>
      <c r="D20" s="4" t="s">
        <v>1</v>
      </c>
      <c r="E20" s="5" t="s">
        <v>67</v>
      </c>
      <c r="F20" s="5">
        <v>13</v>
      </c>
      <c r="G20" s="5">
        <v>5</v>
      </c>
      <c r="H20" s="5">
        <v>10</v>
      </c>
      <c r="I20" s="5">
        <v>21.5</v>
      </c>
      <c r="J20" s="5">
        <v>0</v>
      </c>
      <c r="K20" s="13">
        <f t="shared" si="0"/>
        <v>49.5</v>
      </c>
      <c r="L20" s="28">
        <f t="shared" si="1"/>
        <v>66.8918918918919</v>
      </c>
      <c r="M20" s="36" t="s">
        <v>76</v>
      </c>
    </row>
    <row r="21" spans="1:13" s="1" customFormat="1" ht="15" customHeight="1">
      <c r="A21" s="15">
        <v>19</v>
      </c>
      <c r="B21" s="10" t="s">
        <v>35</v>
      </c>
      <c r="C21" s="5" t="s">
        <v>0</v>
      </c>
      <c r="D21" s="4" t="s">
        <v>1</v>
      </c>
      <c r="E21" s="5" t="s">
        <v>58</v>
      </c>
      <c r="F21" s="5">
        <v>15</v>
      </c>
      <c r="G21" s="5">
        <v>8</v>
      </c>
      <c r="H21" s="5">
        <v>13</v>
      </c>
      <c r="I21" s="5">
        <v>12</v>
      </c>
      <c r="J21" s="5">
        <v>0</v>
      </c>
      <c r="K21" s="13">
        <f t="shared" si="0"/>
        <v>48</v>
      </c>
      <c r="L21" s="28">
        <f t="shared" si="1"/>
        <v>64.86486486486487</v>
      </c>
      <c r="M21" s="36" t="s">
        <v>76</v>
      </c>
    </row>
    <row r="22" spans="1:13" s="1" customFormat="1" ht="15" customHeight="1">
      <c r="A22" s="15">
        <v>20</v>
      </c>
      <c r="B22" s="11" t="s">
        <v>40</v>
      </c>
      <c r="C22" s="6" t="s">
        <v>49</v>
      </c>
      <c r="D22" s="6" t="s">
        <v>9</v>
      </c>
      <c r="E22" s="6" t="s">
        <v>66</v>
      </c>
      <c r="F22" s="5">
        <v>15</v>
      </c>
      <c r="G22" s="5">
        <v>5</v>
      </c>
      <c r="H22" s="5">
        <v>3</v>
      </c>
      <c r="I22" s="5">
        <v>22.6</v>
      </c>
      <c r="J22" s="5">
        <v>0</v>
      </c>
      <c r="K22" s="13">
        <f t="shared" si="0"/>
        <v>45.6</v>
      </c>
      <c r="L22" s="28">
        <f t="shared" si="1"/>
        <v>61.62162162162163</v>
      </c>
      <c r="M22" s="36" t="s">
        <v>77</v>
      </c>
    </row>
    <row r="23" spans="1:13" s="1" customFormat="1" ht="15" customHeight="1">
      <c r="A23" s="15">
        <v>21</v>
      </c>
      <c r="B23" s="11" t="s">
        <v>39</v>
      </c>
      <c r="C23" s="6" t="s">
        <v>4</v>
      </c>
      <c r="D23" s="6" t="s">
        <v>5</v>
      </c>
      <c r="E23" s="6" t="s">
        <v>68</v>
      </c>
      <c r="F23" s="6">
        <v>15</v>
      </c>
      <c r="G23" s="6">
        <v>5</v>
      </c>
      <c r="H23" s="6">
        <v>0</v>
      </c>
      <c r="I23" s="6">
        <v>8.5</v>
      </c>
      <c r="J23" s="6">
        <v>17</v>
      </c>
      <c r="K23" s="13">
        <f t="shared" si="0"/>
        <v>45.5</v>
      </c>
      <c r="L23" s="28">
        <f t="shared" si="1"/>
        <v>61.48648648648649</v>
      </c>
      <c r="M23" s="36" t="s">
        <v>77</v>
      </c>
    </row>
    <row r="24" spans="1:13" s="1" customFormat="1" ht="15" customHeight="1">
      <c r="A24" s="15">
        <v>22</v>
      </c>
      <c r="B24" s="9" t="s">
        <v>38</v>
      </c>
      <c r="C24" s="3" t="s">
        <v>2</v>
      </c>
      <c r="D24" s="6" t="s">
        <v>47</v>
      </c>
      <c r="E24" s="3" t="s">
        <v>62</v>
      </c>
      <c r="F24" s="3">
        <v>15</v>
      </c>
      <c r="G24" s="3">
        <v>2</v>
      </c>
      <c r="H24" s="3">
        <v>10</v>
      </c>
      <c r="I24" s="3">
        <v>12</v>
      </c>
      <c r="J24" s="3">
        <v>5</v>
      </c>
      <c r="K24" s="13">
        <f t="shared" si="0"/>
        <v>44</v>
      </c>
      <c r="L24" s="28">
        <f t="shared" si="1"/>
        <v>59.45945945945946</v>
      </c>
      <c r="M24" s="36" t="s">
        <v>77</v>
      </c>
    </row>
    <row r="25" spans="1:13" s="1" customFormat="1" ht="15" customHeight="1">
      <c r="A25" s="15">
        <v>23</v>
      </c>
      <c r="B25" s="10" t="s">
        <v>20</v>
      </c>
      <c r="C25" s="5" t="s">
        <v>0</v>
      </c>
      <c r="D25" s="4" t="s">
        <v>1</v>
      </c>
      <c r="E25" s="5" t="s">
        <v>58</v>
      </c>
      <c r="F25" s="5">
        <v>15</v>
      </c>
      <c r="G25" s="5">
        <v>5</v>
      </c>
      <c r="H25" s="5">
        <v>10</v>
      </c>
      <c r="I25" s="5">
        <v>12</v>
      </c>
      <c r="J25" s="5">
        <v>1</v>
      </c>
      <c r="K25" s="13">
        <f t="shared" si="0"/>
        <v>43</v>
      </c>
      <c r="L25" s="28">
        <f t="shared" si="1"/>
        <v>58.108108108108105</v>
      </c>
      <c r="M25" s="36" t="s">
        <v>77</v>
      </c>
    </row>
    <row r="26" spans="1:13" s="1" customFormat="1" ht="15" customHeight="1">
      <c r="A26" s="15">
        <v>24</v>
      </c>
      <c r="B26" s="9" t="s">
        <v>29</v>
      </c>
      <c r="C26" s="3" t="s">
        <v>2</v>
      </c>
      <c r="D26" s="6" t="s">
        <v>47</v>
      </c>
      <c r="E26" s="3" t="s">
        <v>62</v>
      </c>
      <c r="F26" s="3">
        <v>15</v>
      </c>
      <c r="G26" s="3">
        <v>5</v>
      </c>
      <c r="H26" s="3">
        <v>2</v>
      </c>
      <c r="I26" s="3">
        <v>13</v>
      </c>
      <c r="J26" s="3">
        <v>7</v>
      </c>
      <c r="K26" s="13">
        <f t="shared" si="0"/>
        <v>42</v>
      </c>
      <c r="L26" s="28">
        <f t="shared" si="1"/>
        <v>56.75675675675676</v>
      </c>
      <c r="M26" s="36" t="s">
        <v>77</v>
      </c>
    </row>
    <row r="27" spans="1:13" s="1" customFormat="1" ht="15" customHeight="1">
      <c r="A27" s="15">
        <v>25</v>
      </c>
      <c r="B27" s="17" t="s">
        <v>42</v>
      </c>
      <c r="C27" s="8" t="s">
        <v>0</v>
      </c>
      <c r="D27" s="8" t="s">
        <v>1</v>
      </c>
      <c r="E27" s="8" t="s">
        <v>61</v>
      </c>
      <c r="F27" s="8">
        <v>15</v>
      </c>
      <c r="G27" s="8">
        <v>2</v>
      </c>
      <c r="H27" s="8">
        <v>0</v>
      </c>
      <c r="I27" s="8">
        <v>9.5</v>
      </c>
      <c r="J27" s="8">
        <v>15</v>
      </c>
      <c r="K27" s="13">
        <f t="shared" si="0"/>
        <v>41.5</v>
      </c>
      <c r="L27" s="28">
        <f t="shared" si="1"/>
        <v>56.08108108108109</v>
      </c>
      <c r="M27" s="36" t="s">
        <v>77</v>
      </c>
    </row>
    <row r="28" spans="1:13" s="1" customFormat="1" ht="15" customHeight="1">
      <c r="A28" s="15">
        <v>26</v>
      </c>
      <c r="B28" s="9" t="s">
        <v>32</v>
      </c>
      <c r="C28" s="3" t="s">
        <v>2</v>
      </c>
      <c r="D28" s="3" t="s">
        <v>46</v>
      </c>
      <c r="E28" s="3" t="s">
        <v>59</v>
      </c>
      <c r="F28" s="3">
        <v>0</v>
      </c>
      <c r="G28" s="3">
        <v>2</v>
      </c>
      <c r="H28" s="3">
        <v>10</v>
      </c>
      <c r="I28" s="3">
        <v>22.4</v>
      </c>
      <c r="J28" s="3">
        <v>6</v>
      </c>
      <c r="K28" s="13">
        <f t="shared" si="0"/>
        <v>40.4</v>
      </c>
      <c r="L28" s="28">
        <f t="shared" si="1"/>
        <v>54.59459459459459</v>
      </c>
      <c r="M28" s="36" t="s">
        <v>77</v>
      </c>
    </row>
    <row r="29" spans="1:13" s="1" customFormat="1" ht="15" customHeight="1">
      <c r="A29" s="40">
        <v>27</v>
      </c>
      <c r="B29" s="16" t="s">
        <v>28</v>
      </c>
      <c r="C29" s="19" t="s">
        <v>2</v>
      </c>
      <c r="D29" s="19" t="s">
        <v>3</v>
      </c>
      <c r="E29" s="19" t="s">
        <v>60</v>
      </c>
      <c r="F29" s="19">
        <v>7</v>
      </c>
      <c r="G29" s="19">
        <v>5</v>
      </c>
      <c r="H29" s="19">
        <v>10</v>
      </c>
      <c r="I29" s="19">
        <v>8</v>
      </c>
      <c r="J29" s="19">
        <v>10</v>
      </c>
      <c r="K29" s="41">
        <f t="shared" si="0"/>
        <v>40</v>
      </c>
      <c r="L29" s="42">
        <f t="shared" si="1"/>
        <v>54.054054054054056</v>
      </c>
      <c r="M29" s="43" t="s">
        <v>77</v>
      </c>
    </row>
    <row r="30" spans="1:13" s="1" customFormat="1" ht="15" customHeight="1" thickBot="1">
      <c r="A30" s="47">
        <v>28</v>
      </c>
      <c r="B30" s="46" t="s">
        <v>41</v>
      </c>
      <c r="C30" s="7" t="s">
        <v>51</v>
      </c>
      <c r="D30" s="7" t="s">
        <v>52</v>
      </c>
      <c r="E30" s="7" t="s">
        <v>69</v>
      </c>
      <c r="F30" s="6">
        <v>15</v>
      </c>
      <c r="G30" s="6">
        <v>8</v>
      </c>
      <c r="H30" s="6">
        <v>0</v>
      </c>
      <c r="I30" s="6">
        <v>0</v>
      </c>
      <c r="J30" s="6">
        <v>6</v>
      </c>
      <c r="K30" s="12">
        <f t="shared" si="0"/>
        <v>29</v>
      </c>
      <c r="L30" s="44">
        <f t="shared" si="1"/>
        <v>39.189189189189186</v>
      </c>
      <c r="M30" s="37" t="s">
        <v>77</v>
      </c>
    </row>
    <row r="31" spans="3:5" ht="15.75">
      <c r="C31" s="45"/>
      <c r="D31" s="45"/>
      <c r="E31" s="45"/>
    </row>
  </sheetData>
  <mergeCells count="1">
    <mergeCell ref="A1:D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2006-04-08T20:35:28Z</cp:lastPrinted>
  <dcterms:created xsi:type="dcterms:W3CDTF">2006-03-23T22:42:21Z</dcterms:created>
  <dcterms:modified xsi:type="dcterms:W3CDTF">2006-04-12T18:14:46Z</dcterms:modified>
  <cp:category/>
  <cp:version/>
  <cp:contentType/>
  <cp:contentStatus/>
</cp:coreProperties>
</file>